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2980" windowHeight="9408"/>
  </bookViews>
  <sheets>
    <sheet name="Sheet1" sheetId="1" r:id="rId1"/>
    <sheet name="HS-incomes-1878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" i="2" l="1"/>
  <c r="H13" i="2"/>
  <c r="H12" i="2"/>
  <c r="H11" i="2"/>
  <c r="H10" i="2"/>
  <c r="H9" i="2"/>
  <c r="H8" i="2"/>
  <c r="H7" i="2"/>
  <c r="H6" i="2"/>
  <c r="H5" i="2"/>
  <c r="H4" i="2"/>
  <c r="G6" i="2"/>
  <c r="G7" i="2" s="1"/>
  <c r="G8" i="2" s="1"/>
  <c r="G9" i="2" s="1"/>
  <c r="G10" i="2" s="1"/>
  <c r="G11" i="2" s="1"/>
  <c r="G12" i="2" s="1"/>
  <c r="G13" i="2" s="1"/>
  <c r="G5" i="2"/>
  <c r="G4" i="2"/>
  <c r="F13" i="2"/>
  <c r="F12" i="2"/>
  <c r="F11" i="2"/>
  <c r="F10" i="2"/>
  <c r="F9" i="2"/>
  <c r="F8" i="2"/>
  <c r="F7" i="2"/>
  <c r="F6" i="2"/>
  <c r="F5" i="2"/>
  <c r="F4" i="2"/>
  <c r="E14" i="2"/>
  <c r="BN22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W21" i="1"/>
  <c r="AY21" i="1"/>
  <c r="AX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</calcChain>
</file>

<file path=xl/sharedStrings.xml><?xml version="1.0" encoding="utf-8"?>
<sst xmlns="http://schemas.openxmlformats.org/spreadsheetml/2006/main" count="51" uniqueCount="35">
  <si>
    <t>United States</t>
  </si>
  <si>
    <t>Canada</t>
  </si>
  <si>
    <t>Ireland</t>
  </si>
  <si>
    <t>England</t>
  </si>
  <si>
    <t>Germany</t>
  </si>
  <si>
    <t>Scotland</t>
  </si>
  <si>
    <t>Sweden</t>
  </si>
  <si>
    <t>Other</t>
  </si>
  <si>
    <t>Russia</t>
  </si>
  <si>
    <t>Italy</t>
  </si>
  <si>
    <t>Finland</t>
  </si>
  <si>
    <t>Armenia</t>
  </si>
  <si>
    <t>Syria</t>
  </si>
  <si>
    <t>Poland</t>
  </si>
  <si>
    <t>Lithuania</t>
  </si>
  <si>
    <t>Children in Public Day Schools by Place of Birth of their Parents</t>
  </si>
  <si>
    <t>TOTAL</t>
  </si>
  <si>
    <t>USA percentage</t>
  </si>
  <si>
    <t>none</t>
  </si>
  <si>
    <t>poll only</t>
  </si>
  <si>
    <t>lt 1000</t>
  </si>
  <si>
    <t>1k-2k</t>
  </si>
  <si>
    <t>2k-3k</t>
  </si>
  <si>
    <t>3k-5k</t>
  </si>
  <si>
    <t>5k-10k</t>
  </si>
  <si>
    <t>10k-20k</t>
  </si>
  <si>
    <t>20k-50k</t>
  </si>
  <si>
    <t>50k+</t>
  </si>
  <si>
    <t>median income app. $1680</t>
  </si>
  <si>
    <t>poor and 
near-poor</t>
  </si>
  <si>
    <t>middle</t>
  </si>
  <si>
    <t>affluent</t>
  </si>
  <si>
    <t>rich</t>
  </si>
  <si>
    <t>Incomes of High School Students, 1878 (CDocs 33)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</si>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</sst>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17" fontId="0" fillId="0" borderId="0" xfId="0" quotePrefix="1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0" fillId="0" borderId="0" xfId="0" applyFill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48260119504064E-2"/>
          <c:y val="3.1625681112815281E-2"/>
          <c:w val="0.8614398556474977"/>
          <c:h val="0.91997544477830928"/>
        </c:manualLayout>
      </c:layout>
      <c:lineChart>
        <c:grouping val="stacked"/>
        <c:varyColors val="0"/>
        <c:ser>
          <c:idx val="0"/>
          <c:order val="0"/>
          <c:tx>
            <c:v>United States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Sheet1!$C$5:$BN$5</c:f>
              <c:numCache>
                <c:formatCode>General</c:formatCode>
                <c:ptCount val="64"/>
                <c:pt idx="0">
                  <c:v>2448</c:v>
                </c:pt>
                <c:pt idx="1">
                  <c:v>2617</c:v>
                </c:pt>
                <c:pt idx="2">
                  <c:v>2742</c:v>
                </c:pt>
                <c:pt idx="3">
                  <c:v>2704</c:v>
                </c:pt>
                <c:pt idx="4">
                  <c:v>2862</c:v>
                </c:pt>
                <c:pt idx="5">
                  <c:v>3028</c:v>
                </c:pt>
                <c:pt idx="6">
                  <c:v>3017</c:v>
                </c:pt>
                <c:pt idx="7">
                  <c:v>3075</c:v>
                </c:pt>
                <c:pt idx="8">
                  <c:v>3232</c:v>
                </c:pt>
                <c:pt idx="9">
                  <c:v>3241</c:v>
                </c:pt>
                <c:pt idx="10">
                  <c:v>3340</c:v>
                </c:pt>
                <c:pt idx="11">
                  <c:v>3582</c:v>
                </c:pt>
                <c:pt idx="12">
                  <c:v>3749</c:v>
                </c:pt>
                <c:pt idx="13">
                  <c:v>3974</c:v>
                </c:pt>
                <c:pt idx="14">
                  <c:v>4163</c:v>
                </c:pt>
                <c:pt idx="15">
                  <c:v>4384</c:v>
                </c:pt>
                <c:pt idx="16">
                  <c:v>4664</c:v>
                </c:pt>
                <c:pt idx="17">
                  <c:v>4815</c:v>
                </c:pt>
                <c:pt idx="18">
                  <c:v>5020</c:v>
                </c:pt>
                <c:pt idx="19">
                  <c:v>5097</c:v>
                </c:pt>
                <c:pt idx="20">
                  <c:v>5387</c:v>
                </c:pt>
                <c:pt idx="21">
                  <c:v>5423</c:v>
                </c:pt>
                <c:pt idx="22">
                  <c:v>5582</c:v>
                </c:pt>
                <c:pt idx="23">
                  <c:v>5854</c:v>
                </c:pt>
                <c:pt idx="24">
                  <c:v>6204</c:v>
                </c:pt>
                <c:pt idx="25">
                  <c:v>6278</c:v>
                </c:pt>
                <c:pt idx="26">
                  <c:v>6685</c:v>
                </c:pt>
                <c:pt idx="27">
                  <c:v>7025</c:v>
                </c:pt>
                <c:pt idx="28">
                  <c:v>7183</c:v>
                </c:pt>
                <c:pt idx="29">
                  <c:v>7582</c:v>
                </c:pt>
                <c:pt idx="30">
                  <c:v>7858</c:v>
                </c:pt>
                <c:pt idx="31">
                  <c:v>8201</c:v>
                </c:pt>
                <c:pt idx="32">
                  <c:v>8390</c:v>
                </c:pt>
                <c:pt idx="33">
                  <c:v>8576</c:v>
                </c:pt>
                <c:pt idx="34">
                  <c:v>8930</c:v>
                </c:pt>
                <c:pt idx="35">
                  <c:v>9029</c:v>
                </c:pt>
                <c:pt idx="36">
                  <c:v>8696</c:v>
                </c:pt>
                <c:pt idx="37">
                  <c:v>8645</c:v>
                </c:pt>
                <c:pt idx="38">
                  <c:v>8703</c:v>
                </c:pt>
                <c:pt idx="39">
                  <c:v>8835</c:v>
                </c:pt>
                <c:pt idx="40">
                  <c:v>8681</c:v>
                </c:pt>
                <c:pt idx="41">
                  <c:v>8533</c:v>
                </c:pt>
                <c:pt idx="42">
                  <c:v>8341</c:v>
                </c:pt>
                <c:pt idx="43">
                  <c:v>8424</c:v>
                </c:pt>
                <c:pt idx="44">
                  <c:v>8514</c:v>
                </c:pt>
                <c:pt idx="45">
                  <c:v>8673</c:v>
                </c:pt>
                <c:pt idx="46">
                  <c:v>8990</c:v>
                </c:pt>
                <c:pt idx="47">
                  <c:v>8984</c:v>
                </c:pt>
                <c:pt idx="48">
                  <c:v>9486</c:v>
                </c:pt>
                <c:pt idx="49">
                  <c:v>9944</c:v>
                </c:pt>
                <c:pt idx="50">
                  <c:v>9641</c:v>
                </c:pt>
                <c:pt idx="51">
                  <c:v>9805</c:v>
                </c:pt>
                <c:pt idx="52">
                  <c:v>10051</c:v>
                </c:pt>
                <c:pt idx="53">
                  <c:v>10390</c:v>
                </c:pt>
                <c:pt idx="54">
                  <c:v>11189</c:v>
                </c:pt>
                <c:pt idx="55">
                  <c:v>11437</c:v>
                </c:pt>
                <c:pt idx="56">
                  <c:v>11846</c:v>
                </c:pt>
                <c:pt idx="57">
                  <c:v>12350</c:v>
                </c:pt>
                <c:pt idx="58">
                  <c:v>12684</c:v>
                </c:pt>
                <c:pt idx="59">
                  <c:v>13220</c:v>
                </c:pt>
                <c:pt idx="60">
                  <c:v>14076</c:v>
                </c:pt>
                <c:pt idx="61">
                  <c:v>13576</c:v>
                </c:pt>
                <c:pt idx="62">
                  <c:v>13797</c:v>
                </c:pt>
                <c:pt idx="63">
                  <c:v>14424</c:v>
                </c:pt>
              </c:numCache>
            </c:numRef>
          </c:val>
          <c:smooth val="0"/>
        </c:ser>
        <c:ser>
          <c:idx val="1"/>
          <c:order val="1"/>
          <c:tx>
            <c:v>Canada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Sheet1!$C$6:$BN$6</c:f>
              <c:numCache>
                <c:formatCode>General</c:formatCode>
                <c:ptCount val="64"/>
                <c:pt idx="0">
                  <c:v>224</c:v>
                </c:pt>
                <c:pt idx="1">
                  <c:v>288</c:v>
                </c:pt>
                <c:pt idx="2">
                  <c:v>277</c:v>
                </c:pt>
                <c:pt idx="3">
                  <c:v>387</c:v>
                </c:pt>
                <c:pt idx="4">
                  <c:v>424</c:v>
                </c:pt>
                <c:pt idx="5">
                  <c:v>423</c:v>
                </c:pt>
                <c:pt idx="6">
                  <c:v>431</c:v>
                </c:pt>
                <c:pt idx="7">
                  <c:v>420</c:v>
                </c:pt>
                <c:pt idx="8">
                  <c:v>412</c:v>
                </c:pt>
                <c:pt idx="9">
                  <c:v>415</c:v>
                </c:pt>
                <c:pt idx="10">
                  <c:v>468</c:v>
                </c:pt>
                <c:pt idx="11">
                  <c:v>539</c:v>
                </c:pt>
                <c:pt idx="12">
                  <c:v>608</c:v>
                </c:pt>
                <c:pt idx="13">
                  <c:v>830</c:v>
                </c:pt>
                <c:pt idx="14">
                  <c:v>532</c:v>
                </c:pt>
                <c:pt idx="15">
                  <c:v>717</c:v>
                </c:pt>
                <c:pt idx="16">
                  <c:v>590</c:v>
                </c:pt>
                <c:pt idx="17">
                  <c:v>745</c:v>
                </c:pt>
                <c:pt idx="18">
                  <c:v>646</c:v>
                </c:pt>
                <c:pt idx="19">
                  <c:v>726</c:v>
                </c:pt>
                <c:pt idx="20">
                  <c:v>746</c:v>
                </c:pt>
                <c:pt idx="21">
                  <c:v>845</c:v>
                </c:pt>
                <c:pt idx="22">
                  <c:v>904</c:v>
                </c:pt>
                <c:pt idx="23">
                  <c:v>848</c:v>
                </c:pt>
                <c:pt idx="24">
                  <c:v>933</c:v>
                </c:pt>
                <c:pt idx="25">
                  <c:v>1094</c:v>
                </c:pt>
                <c:pt idx="26">
                  <c:v>1131</c:v>
                </c:pt>
                <c:pt idx="27">
                  <c:v>1112</c:v>
                </c:pt>
                <c:pt idx="28">
                  <c:v>1230</c:v>
                </c:pt>
                <c:pt idx="29">
                  <c:v>1350</c:v>
                </c:pt>
                <c:pt idx="30">
                  <c:v>1567</c:v>
                </c:pt>
                <c:pt idx="31">
                  <c:v>1701</c:v>
                </c:pt>
                <c:pt idx="32">
                  <c:v>1766</c:v>
                </c:pt>
                <c:pt idx="33">
                  <c:v>1752</c:v>
                </c:pt>
                <c:pt idx="34">
                  <c:v>1656</c:v>
                </c:pt>
                <c:pt idx="35">
                  <c:v>1548</c:v>
                </c:pt>
                <c:pt idx="36">
                  <c:v>1640</c:v>
                </c:pt>
                <c:pt idx="37">
                  <c:v>1476</c:v>
                </c:pt>
                <c:pt idx="38">
                  <c:v>1356</c:v>
                </c:pt>
                <c:pt idx="39">
                  <c:v>1404</c:v>
                </c:pt>
                <c:pt idx="40">
                  <c:v>1429</c:v>
                </c:pt>
                <c:pt idx="41">
                  <c:v>1393</c:v>
                </c:pt>
                <c:pt idx="42">
                  <c:v>1328</c:v>
                </c:pt>
                <c:pt idx="43">
                  <c:v>1268</c:v>
                </c:pt>
                <c:pt idx="44">
                  <c:v>1235</c:v>
                </c:pt>
                <c:pt idx="45">
                  <c:v>1264</c:v>
                </c:pt>
                <c:pt idx="46">
                  <c:v>1267</c:v>
                </c:pt>
                <c:pt idx="47">
                  <c:v>1392</c:v>
                </c:pt>
                <c:pt idx="48">
                  <c:v>1440</c:v>
                </c:pt>
                <c:pt idx="49">
                  <c:v>1272</c:v>
                </c:pt>
                <c:pt idx="50">
                  <c:v>1345</c:v>
                </c:pt>
                <c:pt idx="51">
                  <c:v>1313</c:v>
                </c:pt>
                <c:pt idx="52">
                  <c:v>1282</c:v>
                </c:pt>
                <c:pt idx="53">
                  <c:v>1276</c:v>
                </c:pt>
                <c:pt idx="54">
                  <c:v>1418</c:v>
                </c:pt>
                <c:pt idx="55">
                  <c:v>1489</c:v>
                </c:pt>
                <c:pt idx="56">
                  <c:v>1438</c:v>
                </c:pt>
                <c:pt idx="57">
                  <c:v>1465</c:v>
                </c:pt>
                <c:pt idx="58">
                  <c:v>1467</c:v>
                </c:pt>
                <c:pt idx="59">
                  <c:v>1491</c:v>
                </c:pt>
                <c:pt idx="60">
                  <c:v>1449</c:v>
                </c:pt>
                <c:pt idx="61">
                  <c:v>1418</c:v>
                </c:pt>
                <c:pt idx="62">
                  <c:v>1333</c:v>
                </c:pt>
                <c:pt idx="63">
                  <c:v>1355</c:v>
                </c:pt>
              </c:numCache>
            </c:numRef>
          </c:val>
          <c:smooth val="0"/>
        </c:ser>
        <c:ser>
          <c:idx val="2"/>
          <c:order val="2"/>
          <c:tx>
            <c:v>Ireland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Sheet1!$C$7:$BN$7</c:f>
              <c:numCache>
                <c:formatCode>General</c:formatCode>
                <c:ptCount val="64"/>
                <c:pt idx="0">
                  <c:v>2509</c:v>
                </c:pt>
                <c:pt idx="1">
                  <c:v>2547</c:v>
                </c:pt>
                <c:pt idx="2">
                  <c:v>2800</c:v>
                </c:pt>
                <c:pt idx="3">
                  <c:v>2888</c:v>
                </c:pt>
                <c:pt idx="4">
                  <c:v>2763</c:v>
                </c:pt>
                <c:pt idx="5">
                  <c:v>2920</c:v>
                </c:pt>
                <c:pt idx="6">
                  <c:v>2702</c:v>
                </c:pt>
                <c:pt idx="7">
                  <c:v>2744</c:v>
                </c:pt>
                <c:pt idx="8">
                  <c:v>2802</c:v>
                </c:pt>
                <c:pt idx="9">
                  <c:v>2858</c:v>
                </c:pt>
                <c:pt idx="10">
                  <c:v>2880</c:v>
                </c:pt>
                <c:pt idx="11">
                  <c:v>3055</c:v>
                </c:pt>
                <c:pt idx="12">
                  <c:v>3099</c:v>
                </c:pt>
                <c:pt idx="13">
                  <c:v>3293</c:v>
                </c:pt>
                <c:pt idx="14">
                  <c:v>3385</c:v>
                </c:pt>
                <c:pt idx="15">
                  <c:v>3396</c:v>
                </c:pt>
                <c:pt idx="16">
                  <c:v>3501</c:v>
                </c:pt>
                <c:pt idx="17">
                  <c:v>3747</c:v>
                </c:pt>
                <c:pt idx="18">
                  <c:v>3692</c:v>
                </c:pt>
                <c:pt idx="19">
                  <c:v>3580</c:v>
                </c:pt>
                <c:pt idx="20">
                  <c:v>3506</c:v>
                </c:pt>
                <c:pt idx="21">
                  <c:v>3363</c:v>
                </c:pt>
                <c:pt idx="22">
                  <c:v>3311</c:v>
                </c:pt>
                <c:pt idx="23">
                  <c:v>3233</c:v>
                </c:pt>
                <c:pt idx="24">
                  <c:v>3132</c:v>
                </c:pt>
                <c:pt idx="25">
                  <c:v>3164</c:v>
                </c:pt>
                <c:pt idx="26">
                  <c:v>3148</c:v>
                </c:pt>
                <c:pt idx="27">
                  <c:v>3163</c:v>
                </c:pt>
                <c:pt idx="28">
                  <c:v>3136</c:v>
                </c:pt>
                <c:pt idx="29">
                  <c:v>3173</c:v>
                </c:pt>
                <c:pt idx="30">
                  <c:v>3243</c:v>
                </c:pt>
                <c:pt idx="31">
                  <c:v>3361</c:v>
                </c:pt>
                <c:pt idx="32">
                  <c:v>3365</c:v>
                </c:pt>
                <c:pt idx="33">
                  <c:v>3339</c:v>
                </c:pt>
                <c:pt idx="34">
                  <c:v>3419</c:v>
                </c:pt>
                <c:pt idx="35">
                  <c:v>3462</c:v>
                </c:pt>
                <c:pt idx="36">
                  <c:v>3148</c:v>
                </c:pt>
                <c:pt idx="37">
                  <c:v>3374</c:v>
                </c:pt>
                <c:pt idx="38">
                  <c:v>2952</c:v>
                </c:pt>
                <c:pt idx="39">
                  <c:v>2885</c:v>
                </c:pt>
                <c:pt idx="40">
                  <c:v>2795</c:v>
                </c:pt>
                <c:pt idx="41">
                  <c:v>2825</c:v>
                </c:pt>
                <c:pt idx="42">
                  <c:v>2625</c:v>
                </c:pt>
                <c:pt idx="43">
                  <c:v>2502</c:v>
                </c:pt>
                <c:pt idx="44">
                  <c:v>2470</c:v>
                </c:pt>
                <c:pt idx="45">
                  <c:v>2460</c:v>
                </c:pt>
                <c:pt idx="46">
                  <c:v>2360</c:v>
                </c:pt>
                <c:pt idx="47">
                  <c:v>2434</c:v>
                </c:pt>
                <c:pt idx="48">
                  <c:v>2490</c:v>
                </c:pt>
                <c:pt idx="49">
                  <c:v>2387</c:v>
                </c:pt>
                <c:pt idx="50">
                  <c:v>2316</c:v>
                </c:pt>
                <c:pt idx="51">
                  <c:v>2157</c:v>
                </c:pt>
                <c:pt idx="52">
                  <c:v>2149</c:v>
                </c:pt>
                <c:pt idx="53">
                  <c:v>2175</c:v>
                </c:pt>
                <c:pt idx="54">
                  <c:v>2172</c:v>
                </c:pt>
                <c:pt idx="55">
                  <c:v>2043</c:v>
                </c:pt>
                <c:pt idx="56">
                  <c:v>1971</c:v>
                </c:pt>
                <c:pt idx="57">
                  <c:v>1975</c:v>
                </c:pt>
                <c:pt idx="58">
                  <c:v>1855</c:v>
                </c:pt>
                <c:pt idx="59">
                  <c:v>1751</c:v>
                </c:pt>
                <c:pt idx="60">
                  <c:v>1482</c:v>
                </c:pt>
                <c:pt idx="61">
                  <c:v>1495</c:v>
                </c:pt>
                <c:pt idx="62">
                  <c:v>1413</c:v>
                </c:pt>
                <c:pt idx="63">
                  <c:v>1366</c:v>
                </c:pt>
              </c:numCache>
            </c:numRef>
          </c:val>
          <c:smooth val="0"/>
        </c:ser>
        <c:ser>
          <c:idx val="3"/>
          <c:order val="3"/>
          <c:tx>
            <c:v>England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Sheet1!$C$8:$BN$8</c:f>
              <c:numCache>
                <c:formatCode>General</c:formatCode>
                <c:ptCount val="64"/>
                <c:pt idx="0">
                  <c:v>174</c:v>
                </c:pt>
                <c:pt idx="1">
                  <c:v>209</c:v>
                </c:pt>
                <c:pt idx="2">
                  <c:v>205</c:v>
                </c:pt>
                <c:pt idx="3">
                  <c:v>257</c:v>
                </c:pt>
                <c:pt idx="4">
                  <c:v>250</c:v>
                </c:pt>
                <c:pt idx="5">
                  <c:v>290</c:v>
                </c:pt>
                <c:pt idx="6">
                  <c:v>252</c:v>
                </c:pt>
                <c:pt idx="7">
                  <c:v>259</c:v>
                </c:pt>
                <c:pt idx="8">
                  <c:v>296</c:v>
                </c:pt>
                <c:pt idx="9">
                  <c:v>287</c:v>
                </c:pt>
                <c:pt idx="10">
                  <c:v>312</c:v>
                </c:pt>
                <c:pt idx="11">
                  <c:v>316</c:v>
                </c:pt>
                <c:pt idx="12">
                  <c:v>324</c:v>
                </c:pt>
                <c:pt idx="13">
                  <c:v>354</c:v>
                </c:pt>
                <c:pt idx="14">
                  <c:v>388</c:v>
                </c:pt>
                <c:pt idx="15">
                  <c:v>443</c:v>
                </c:pt>
                <c:pt idx="16">
                  <c:v>449</c:v>
                </c:pt>
                <c:pt idx="17">
                  <c:v>483</c:v>
                </c:pt>
                <c:pt idx="18">
                  <c:v>517</c:v>
                </c:pt>
                <c:pt idx="19">
                  <c:v>570</c:v>
                </c:pt>
                <c:pt idx="20">
                  <c:v>578</c:v>
                </c:pt>
                <c:pt idx="21">
                  <c:v>655</c:v>
                </c:pt>
                <c:pt idx="22">
                  <c:v>652</c:v>
                </c:pt>
                <c:pt idx="23">
                  <c:v>681</c:v>
                </c:pt>
                <c:pt idx="24">
                  <c:v>684</c:v>
                </c:pt>
                <c:pt idx="25">
                  <c:v>802</c:v>
                </c:pt>
                <c:pt idx="26">
                  <c:v>798</c:v>
                </c:pt>
                <c:pt idx="27">
                  <c:v>782</c:v>
                </c:pt>
                <c:pt idx="28">
                  <c:v>815</c:v>
                </c:pt>
                <c:pt idx="29">
                  <c:v>841</c:v>
                </c:pt>
                <c:pt idx="30">
                  <c:v>832</c:v>
                </c:pt>
                <c:pt idx="31">
                  <c:v>898</c:v>
                </c:pt>
                <c:pt idx="32">
                  <c:v>940</c:v>
                </c:pt>
                <c:pt idx="33">
                  <c:v>923</c:v>
                </c:pt>
                <c:pt idx="34">
                  <c:v>939</c:v>
                </c:pt>
                <c:pt idx="35">
                  <c:v>879</c:v>
                </c:pt>
                <c:pt idx="36">
                  <c:v>851</c:v>
                </c:pt>
                <c:pt idx="37">
                  <c:v>833</c:v>
                </c:pt>
                <c:pt idx="38">
                  <c:v>825</c:v>
                </c:pt>
                <c:pt idx="39">
                  <c:v>799</c:v>
                </c:pt>
                <c:pt idx="40">
                  <c:v>803</c:v>
                </c:pt>
                <c:pt idx="41">
                  <c:v>818</c:v>
                </c:pt>
                <c:pt idx="42">
                  <c:v>754</c:v>
                </c:pt>
                <c:pt idx="43">
                  <c:v>760</c:v>
                </c:pt>
                <c:pt idx="44">
                  <c:v>791</c:v>
                </c:pt>
                <c:pt idx="45">
                  <c:v>767</c:v>
                </c:pt>
                <c:pt idx="46">
                  <c:v>721</c:v>
                </c:pt>
                <c:pt idx="47">
                  <c:v>830</c:v>
                </c:pt>
                <c:pt idx="48">
                  <c:v>833</c:v>
                </c:pt>
                <c:pt idx="49">
                  <c:v>836</c:v>
                </c:pt>
                <c:pt idx="50">
                  <c:v>852</c:v>
                </c:pt>
                <c:pt idx="51">
                  <c:v>799</c:v>
                </c:pt>
                <c:pt idx="52">
                  <c:v>822</c:v>
                </c:pt>
                <c:pt idx="53">
                  <c:v>791</c:v>
                </c:pt>
                <c:pt idx="54">
                  <c:v>838</c:v>
                </c:pt>
                <c:pt idx="55">
                  <c:v>798</c:v>
                </c:pt>
                <c:pt idx="56">
                  <c:v>768</c:v>
                </c:pt>
                <c:pt idx="57">
                  <c:v>768</c:v>
                </c:pt>
                <c:pt idx="58">
                  <c:v>776</c:v>
                </c:pt>
                <c:pt idx="59">
                  <c:v>703</c:v>
                </c:pt>
                <c:pt idx="60">
                  <c:v>682</c:v>
                </c:pt>
                <c:pt idx="61">
                  <c:v>681</c:v>
                </c:pt>
                <c:pt idx="62">
                  <c:v>644</c:v>
                </c:pt>
                <c:pt idx="63">
                  <c:v>617</c:v>
                </c:pt>
              </c:numCache>
            </c:numRef>
          </c:val>
          <c:smooth val="0"/>
        </c:ser>
        <c:ser>
          <c:idx val="4"/>
          <c:order val="4"/>
          <c:tx>
            <c:v>Germany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Sheet1!$C$9:$BN$9</c:f>
              <c:numCache>
                <c:formatCode>General</c:formatCode>
                <c:ptCount val="64"/>
                <c:pt idx="0">
                  <c:v>83</c:v>
                </c:pt>
                <c:pt idx="1">
                  <c:v>86</c:v>
                </c:pt>
                <c:pt idx="2">
                  <c:v>97</c:v>
                </c:pt>
                <c:pt idx="3">
                  <c:v>123</c:v>
                </c:pt>
                <c:pt idx="4">
                  <c:v>125</c:v>
                </c:pt>
                <c:pt idx="5">
                  <c:v>140</c:v>
                </c:pt>
                <c:pt idx="6">
                  <c:v>138</c:v>
                </c:pt>
                <c:pt idx="7">
                  <c:v>115</c:v>
                </c:pt>
                <c:pt idx="8">
                  <c:v>138</c:v>
                </c:pt>
                <c:pt idx="9">
                  <c:v>155</c:v>
                </c:pt>
                <c:pt idx="10">
                  <c:v>146</c:v>
                </c:pt>
                <c:pt idx="11">
                  <c:v>160</c:v>
                </c:pt>
                <c:pt idx="12">
                  <c:v>134</c:v>
                </c:pt>
                <c:pt idx="13">
                  <c:v>153</c:v>
                </c:pt>
                <c:pt idx="14">
                  <c:v>166</c:v>
                </c:pt>
                <c:pt idx="15">
                  <c:v>178</c:v>
                </c:pt>
                <c:pt idx="16">
                  <c:v>195</c:v>
                </c:pt>
                <c:pt idx="17">
                  <c:v>200</c:v>
                </c:pt>
                <c:pt idx="18">
                  <c:v>204</c:v>
                </c:pt>
                <c:pt idx="19">
                  <c:v>191</c:v>
                </c:pt>
                <c:pt idx="20">
                  <c:v>203</c:v>
                </c:pt>
                <c:pt idx="21">
                  <c:v>213</c:v>
                </c:pt>
                <c:pt idx="22">
                  <c:v>203</c:v>
                </c:pt>
                <c:pt idx="23">
                  <c:v>206</c:v>
                </c:pt>
                <c:pt idx="24">
                  <c:v>190</c:v>
                </c:pt>
                <c:pt idx="25">
                  <c:v>205</c:v>
                </c:pt>
                <c:pt idx="26">
                  <c:v>240</c:v>
                </c:pt>
                <c:pt idx="27">
                  <c:v>239</c:v>
                </c:pt>
                <c:pt idx="28">
                  <c:v>237</c:v>
                </c:pt>
                <c:pt idx="29">
                  <c:v>252</c:v>
                </c:pt>
                <c:pt idx="30">
                  <c:v>259</c:v>
                </c:pt>
                <c:pt idx="31">
                  <c:v>274</c:v>
                </c:pt>
                <c:pt idx="32">
                  <c:v>278</c:v>
                </c:pt>
                <c:pt idx="33">
                  <c:v>270</c:v>
                </c:pt>
                <c:pt idx="34">
                  <c:v>262</c:v>
                </c:pt>
                <c:pt idx="35">
                  <c:v>260</c:v>
                </c:pt>
                <c:pt idx="36">
                  <c:v>265</c:v>
                </c:pt>
                <c:pt idx="37">
                  <c:v>246</c:v>
                </c:pt>
                <c:pt idx="38">
                  <c:v>244</c:v>
                </c:pt>
                <c:pt idx="39">
                  <c:v>223</c:v>
                </c:pt>
                <c:pt idx="40">
                  <c:v>220</c:v>
                </c:pt>
                <c:pt idx="41">
                  <c:v>217</c:v>
                </c:pt>
                <c:pt idx="42">
                  <c:v>191</c:v>
                </c:pt>
                <c:pt idx="43">
                  <c:v>173</c:v>
                </c:pt>
                <c:pt idx="44">
                  <c:v>154</c:v>
                </c:pt>
                <c:pt idx="45">
                  <c:v>153</c:v>
                </c:pt>
                <c:pt idx="46">
                  <c:v>141</c:v>
                </c:pt>
                <c:pt idx="47">
                  <c:v>157</c:v>
                </c:pt>
                <c:pt idx="48">
                  <c:v>178</c:v>
                </c:pt>
                <c:pt idx="49">
                  <c:v>147</c:v>
                </c:pt>
                <c:pt idx="50">
                  <c:v>143</c:v>
                </c:pt>
                <c:pt idx="51">
                  <c:v>127</c:v>
                </c:pt>
                <c:pt idx="52">
                  <c:v>95</c:v>
                </c:pt>
                <c:pt idx="53">
                  <c:v>92</c:v>
                </c:pt>
                <c:pt idx="54">
                  <c:v>103</c:v>
                </c:pt>
                <c:pt idx="55">
                  <c:v>89</c:v>
                </c:pt>
                <c:pt idx="56">
                  <c:v>92</c:v>
                </c:pt>
                <c:pt idx="57">
                  <c:v>91</c:v>
                </c:pt>
                <c:pt idx="58">
                  <c:v>125</c:v>
                </c:pt>
                <c:pt idx="59">
                  <c:v>99</c:v>
                </c:pt>
                <c:pt idx="60">
                  <c:v>99</c:v>
                </c:pt>
                <c:pt idx="61">
                  <c:v>97</c:v>
                </c:pt>
                <c:pt idx="62">
                  <c:v>82</c:v>
                </c:pt>
                <c:pt idx="63">
                  <c:v>99</c:v>
                </c:pt>
              </c:numCache>
            </c:numRef>
          </c:val>
          <c:smooth val="0"/>
        </c:ser>
        <c:ser>
          <c:idx val="5"/>
          <c:order val="5"/>
          <c:tx>
            <c:v>Scotland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Sheet1!$C$10:$BN$10</c:f>
              <c:numCache>
                <c:formatCode>General</c:formatCode>
                <c:ptCount val="64"/>
                <c:pt idx="0">
                  <c:v>40</c:v>
                </c:pt>
                <c:pt idx="1">
                  <c:v>46</c:v>
                </c:pt>
                <c:pt idx="2">
                  <c:v>45</c:v>
                </c:pt>
                <c:pt idx="3">
                  <c:v>56</c:v>
                </c:pt>
                <c:pt idx="4">
                  <c:v>68</c:v>
                </c:pt>
                <c:pt idx="5">
                  <c:v>70</c:v>
                </c:pt>
                <c:pt idx="6">
                  <c:v>72</c:v>
                </c:pt>
                <c:pt idx="7">
                  <c:v>60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59</c:v>
                </c:pt>
                <c:pt idx="13">
                  <c:v>73</c:v>
                </c:pt>
                <c:pt idx="14">
                  <c:v>77</c:v>
                </c:pt>
                <c:pt idx="15">
                  <c:v>69</c:v>
                </c:pt>
                <c:pt idx="16">
                  <c:v>94</c:v>
                </c:pt>
                <c:pt idx="17">
                  <c:v>96</c:v>
                </c:pt>
                <c:pt idx="18">
                  <c:v>120</c:v>
                </c:pt>
                <c:pt idx="19">
                  <c:v>123</c:v>
                </c:pt>
                <c:pt idx="20">
                  <c:v>145</c:v>
                </c:pt>
                <c:pt idx="21">
                  <c:v>131</c:v>
                </c:pt>
                <c:pt idx="22">
                  <c:v>147</c:v>
                </c:pt>
                <c:pt idx="23">
                  <c:v>157</c:v>
                </c:pt>
                <c:pt idx="24">
                  <c:v>143</c:v>
                </c:pt>
                <c:pt idx="25">
                  <c:v>155</c:v>
                </c:pt>
                <c:pt idx="26">
                  <c:v>172</c:v>
                </c:pt>
                <c:pt idx="27">
                  <c:v>178</c:v>
                </c:pt>
                <c:pt idx="28">
                  <c:v>201</c:v>
                </c:pt>
                <c:pt idx="29">
                  <c:v>229</c:v>
                </c:pt>
                <c:pt idx="30">
                  <c:v>264</c:v>
                </c:pt>
                <c:pt idx="31">
                  <c:v>217</c:v>
                </c:pt>
                <c:pt idx="32">
                  <c:v>240</c:v>
                </c:pt>
                <c:pt idx="33">
                  <c:v>239</c:v>
                </c:pt>
                <c:pt idx="34">
                  <c:v>246</c:v>
                </c:pt>
                <c:pt idx="35">
                  <c:v>247</c:v>
                </c:pt>
                <c:pt idx="36">
                  <c:v>255</c:v>
                </c:pt>
                <c:pt idx="37">
                  <c:v>238</c:v>
                </c:pt>
                <c:pt idx="38">
                  <c:v>233</c:v>
                </c:pt>
                <c:pt idx="39">
                  <c:v>246</c:v>
                </c:pt>
                <c:pt idx="40">
                  <c:v>228</c:v>
                </c:pt>
                <c:pt idx="41">
                  <c:v>238</c:v>
                </c:pt>
                <c:pt idx="42">
                  <c:v>232</c:v>
                </c:pt>
                <c:pt idx="43">
                  <c:v>224</c:v>
                </c:pt>
                <c:pt idx="44">
                  <c:v>198</c:v>
                </c:pt>
                <c:pt idx="45">
                  <c:v>230</c:v>
                </c:pt>
                <c:pt idx="46">
                  <c:v>213</c:v>
                </c:pt>
                <c:pt idx="47">
                  <c:v>209</c:v>
                </c:pt>
                <c:pt idx="48">
                  <c:v>238</c:v>
                </c:pt>
                <c:pt idx="49">
                  <c:v>240</c:v>
                </c:pt>
                <c:pt idx="50">
                  <c:v>218</c:v>
                </c:pt>
                <c:pt idx="51">
                  <c:v>228</c:v>
                </c:pt>
                <c:pt idx="52">
                  <c:v>206</c:v>
                </c:pt>
                <c:pt idx="53">
                  <c:v>198</c:v>
                </c:pt>
                <c:pt idx="54">
                  <c:v>211</c:v>
                </c:pt>
                <c:pt idx="55">
                  <c:v>227</c:v>
                </c:pt>
                <c:pt idx="56">
                  <c:v>222</c:v>
                </c:pt>
                <c:pt idx="57">
                  <c:v>214</c:v>
                </c:pt>
                <c:pt idx="58">
                  <c:v>232</c:v>
                </c:pt>
                <c:pt idx="59">
                  <c:v>248</c:v>
                </c:pt>
                <c:pt idx="60">
                  <c:v>253</c:v>
                </c:pt>
                <c:pt idx="61">
                  <c:v>247</c:v>
                </c:pt>
                <c:pt idx="62">
                  <c:v>269</c:v>
                </c:pt>
                <c:pt idx="63">
                  <c:v>272</c:v>
                </c:pt>
              </c:numCache>
            </c:numRef>
          </c:val>
          <c:smooth val="0"/>
        </c:ser>
        <c:ser>
          <c:idx val="6"/>
          <c:order val="6"/>
          <c:tx>
            <c:v>Sweden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Sheet1!$C$11:$BN$11</c:f>
              <c:numCache>
                <c:formatCode>General</c:formatCode>
                <c:ptCount val="64"/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36</c:v>
                </c:pt>
                <c:pt idx="10">
                  <c:v>37</c:v>
                </c:pt>
                <c:pt idx="11">
                  <c:v>49</c:v>
                </c:pt>
                <c:pt idx="12">
                  <c:v>75</c:v>
                </c:pt>
                <c:pt idx="13">
                  <c:v>126</c:v>
                </c:pt>
                <c:pt idx="14">
                  <c:v>184</c:v>
                </c:pt>
                <c:pt idx="15">
                  <c:v>289</c:v>
                </c:pt>
                <c:pt idx="16">
                  <c:v>332</c:v>
                </c:pt>
                <c:pt idx="17">
                  <c:v>364</c:v>
                </c:pt>
                <c:pt idx="18">
                  <c:v>416</c:v>
                </c:pt>
                <c:pt idx="19">
                  <c:v>481</c:v>
                </c:pt>
                <c:pt idx="20">
                  <c:v>574</c:v>
                </c:pt>
                <c:pt idx="21">
                  <c:v>658</c:v>
                </c:pt>
                <c:pt idx="22">
                  <c:v>765</c:v>
                </c:pt>
                <c:pt idx="23">
                  <c:v>924</c:v>
                </c:pt>
                <c:pt idx="24">
                  <c:v>1095</c:v>
                </c:pt>
                <c:pt idx="25">
                  <c:v>1226</c:v>
                </c:pt>
                <c:pt idx="26">
                  <c:v>1406</c:v>
                </c:pt>
                <c:pt idx="27">
                  <c:v>1509</c:v>
                </c:pt>
                <c:pt idx="28">
                  <c:v>1684</c:v>
                </c:pt>
                <c:pt idx="29">
                  <c:v>1818</c:v>
                </c:pt>
                <c:pt idx="30">
                  <c:v>2036</c:v>
                </c:pt>
                <c:pt idx="31">
                  <c:v>2312</c:v>
                </c:pt>
                <c:pt idx="32">
                  <c:v>2475</c:v>
                </c:pt>
                <c:pt idx="33">
                  <c:v>2555</c:v>
                </c:pt>
                <c:pt idx="34">
                  <c:v>2709</c:v>
                </c:pt>
                <c:pt idx="35">
                  <c:v>2862</c:v>
                </c:pt>
                <c:pt idx="36">
                  <c:v>2753</c:v>
                </c:pt>
                <c:pt idx="37">
                  <c:v>2891</c:v>
                </c:pt>
                <c:pt idx="38">
                  <c:v>2837</c:v>
                </c:pt>
                <c:pt idx="39">
                  <c:v>2882</c:v>
                </c:pt>
                <c:pt idx="40">
                  <c:v>2888</c:v>
                </c:pt>
                <c:pt idx="41">
                  <c:v>2869</c:v>
                </c:pt>
                <c:pt idx="42">
                  <c:v>2740</c:v>
                </c:pt>
                <c:pt idx="43">
                  <c:v>2647</c:v>
                </c:pt>
                <c:pt idx="44">
                  <c:v>2636</c:v>
                </c:pt>
                <c:pt idx="45">
                  <c:v>2634</c:v>
                </c:pt>
                <c:pt idx="46">
                  <c:v>2599</c:v>
                </c:pt>
                <c:pt idx="47">
                  <c:v>2701</c:v>
                </c:pt>
                <c:pt idx="48">
                  <c:v>2716</c:v>
                </c:pt>
                <c:pt idx="49">
                  <c:v>2678</c:v>
                </c:pt>
                <c:pt idx="50">
                  <c:v>2688</c:v>
                </c:pt>
                <c:pt idx="51">
                  <c:v>2582</c:v>
                </c:pt>
                <c:pt idx="52">
                  <c:v>2617</c:v>
                </c:pt>
                <c:pt idx="53">
                  <c:v>2553</c:v>
                </c:pt>
                <c:pt idx="54">
                  <c:v>2569</c:v>
                </c:pt>
                <c:pt idx="55">
                  <c:v>2524</c:v>
                </c:pt>
                <c:pt idx="56">
                  <c:v>2378</c:v>
                </c:pt>
                <c:pt idx="57">
                  <c:v>2361</c:v>
                </c:pt>
                <c:pt idx="58">
                  <c:v>2270</c:v>
                </c:pt>
                <c:pt idx="59">
                  <c:v>2396</c:v>
                </c:pt>
                <c:pt idx="60">
                  <c:v>2010</c:v>
                </c:pt>
                <c:pt idx="61">
                  <c:v>2029</c:v>
                </c:pt>
                <c:pt idx="62">
                  <c:v>1945</c:v>
                </c:pt>
                <c:pt idx="63">
                  <c:v>1862</c:v>
                </c:pt>
              </c:numCache>
            </c:numRef>
          </c:val>
          <c:smooth val="0"/>
        </c:ser>
        <c:ser>
          <c:idx val="7"/>
          <c:order val="7"/>
          <c:tx>
            <c:v>Russia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Sheet1!$C$12:$BN$12</c:f>
              <c:numCache>
                <c:formatCode>General</c:formatCode>
                <c:ptCount val="64"/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15</c:v>
                </c:pt>
                <c:pt idx="18">
                  <c:v>12</c:v>
                </c:pt>
                <c:pt idx="19">
                  <c:v>7</c:v>
                </c:pt>
                <c:pt idx="20">
                  <c:v>12</c:v>
                </c:pt>
                <c:pt idx="21">
                  <c:v>19</c:v>
                </c:pt>
                <c:pt idx="22">
                  <c:v>54</c:v>
                </c:pt>
                <c:pt idx="23">
                  <c:v>69</c:v>
                </c:pt>
                <c:pt idx="24">
                  <c:v>109</c:v>
                </c:pt>
                <c:pt idx="25">
                  <c:v>166</c:v>
                </c:pt>
                <c:pt idx="26">
                  <c:v>228</c:v>
                </c:pt>
                <c:pt idx="27">
                  <c:v>258</c:v>
                </c:pt>
                <c:pt idx="28">
                  <c:v>321</c:v>
                </c:pt>
                <c:pt idx="29">
                  <c:v>389</c:v>
                </c:pt>
                <c:pt idx="30">
                  <c:v>489</c:v>
                </c:pt>
                <c:pt idx="31">
                  <c:v>551</c:v>
                </c:pt>
                <c:pt idx="32">
                  <c:v>628</c:v>
                </c:pt>
                <c:pt idx="33">
                  <c:v>713</c:v>
                </c:pt>
                <c:pt idx="34">
                  <c:v>836</c:v>
                </c:pt>
                <c:pt idx="35">
                  <c:v>961</c:v>
                </c:pt>
                <c:pt idx="36">
                  <c:v>983</c:v>
                </c:pt>
                <c:pt idx="37">
                  <c:v>1161</c:v>
                </c:pt>
                <c:pt idx="38">
                  <c:v>1237</c:v>
                </c:pt>
                <c:pt idx="39">
                  <c:v>1408</c:v>
                </c:pt>
                <c:pt idx="40">
                  <c:v>1650</c:v>
                </c:pt>
                <c:pt idx="41">
                  <c:v>1769</c:v>
                </c:pt>
                <c:pt idx="42">
                  <c:v>1872</c:v>
                </c:pt>
                <c:pt idx="43">
                  <c:v>2031</c:v>
                </c:pt>
                <c:pt idx="44">
                  <c:v>2301</c:v>
                </c:pt>
                <c:pt idx="45">
                  <c:v>2396</c:v>
                </c:pt>
                <c:pt idx="46">
                  <c:v>2651</c:v>
                </c:pt>
                <c:pt idx="47">
                  <c:v>3102</c:v>
                </c:pt>
                <c:pt idx="48">
                  <c:v>3526</c:v>
                </c:pt>
                <c:pt idx="49">
                  <c:v>3321</c:v>
                </c:pt>
                <c:pt idx="50">
                  <c:v>3663</c:v>
                </c:pt>
                <c:pt idx="51">
                  <c:v>3888</c:v>
                </c:pt>
                <c:pt idx="52">
                  <c:v>3989</c:v>
                </c:pt>
                <c:pt idx="53">
                  <c:v>3478</c:v>
                </c:pt>
                <c:pt idx="54">
                  <c:v>3750</c:v>
                </c:pt>
                <c:pt idx="55">
                  <c:v>3058</c:v>
                </c:pt>
                <c:pt idx="56">
                  <c:v>3417</c:v>
                </c:pt>
                <c:pt idx="57">
                  <c:v>3683</c:v>
                </c:pt>
                <c:pt idx="58">
                  <c:v>2695</c:v>
                </c:pt>
                <c:pt idx="59">
                  <c:v>2568</c:v>
                </c:pt>
                <c:pt idx="60">
                  <c:v>2283</c:v>
                </c:pt>
                <c:pt idx="61">
                  <c:v>2179</c:v>
                </c:pt>
                <c:pt idx="62">
                  <c:v>1988</c:v>
                </c:pt>
                <c:pt idx="63">
                  <c:v>1909</c:v>
                </c:pt>
              </c:numCache>
            </c:numRef>
          </c:val>
          <c:smooth val="0"/>
        </c:ser>
        <c:ser>
          <c:idx val="8"/>
          <c:order val="8"/>
          <c:tx>
            <c:v>Italy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Sheet1!$C$13:$BN$13</c:f>
              <c:numCache>
                <c:formatCode>General</c:formatCode>
                <c:ptCount val="64"/>
                <c:pt idx="33">
                  <c:v>156</c:v>
                </c:pt>
                <c:pt idx="34">
                  <c:v>205</c:v>
                </c:pt>
                <c:pt idx="35">
                  <c:v>234</c:v>
                </c:pt>
                <c:pt idx="36">
                  <c:v>243</c:v>
                </c:pt>
                <c:pt idx="37">
                  <c:v>257</c:v>
                </c:pt>
                <c:pt idx="38">
                  <c:v>258</c:v>
                </c:pt>
                <c:pt idx="39">
                  <c:v>337</c:v>
                </c:pt>
                <c:pt idx="40">
                  <c:v>396</c:v>
                </c:pt>
                <c:pt idx="41">
                  <c:v>463</c:v>
                </c:pt>
                <c:pt idx="42">
                  <c:v>500</c:v>
                </c:pt>
                <c:pt idx="43">
                  <c:v>569</c:v>
                </c:pt>
                <c:pt idx="44">
                  <c:v>685</c:v>
                </c:pt>
                <c:pt idx="45">
                  <c:v>729</c:v>
                </c:pt>
                <c:pt idx="46">
                  <c:v>855</c:v>
                </c:pt>
                <c:pt idx="47">
                  <c:v>1049</c:v>
                </c:pt>
                <c:pt idx="48">
                  <c:v>1150</c:v>
                </c:pt>
                <c:pt idx="49">
                  <c:v>1266</c:v>
                </c:pt>
                <c:pt idx="50">
                  <c:v>1410</c:v>
                </c:pt>
                <c:pt idx="51">
                  <c:v>1539</c:v>
                </c:pt>
                <c:pt idx="52">
                  <c:v>1804</c:v>
                </c:pt>
                <c:pt idx="53">
                  <c:v>1842</c:v>
                </c:pt>
                <c:pt idx="54">
                  <c:v>2205</c:v>
                </c:pt>
                <c:pt idx="55">
                  <c:v>2541</c:v>
                </c:pt>
                <c:pt idx="56">
                  <c:v>2123</c:v>
                </c:pt>
                <c:pt idx="57">
                  <c:v>2084</c:v>
                </c:pt>
                <c:pt idx="58">
                  <c:v>3076</c:v>
                </c:pt>
                <c:pt idx="59">
                  <c:v>3228</c:v>
                </c:pt>
                <c:pt idx="60">
                  <c:v>3456</c:v>
                </c:pt>
                <c:pt idx="61">
                  <c:v>3624</c:v>
                </c:pt>
                <c:pt idx="62">
                  <c:v>3691</c:v>
                </c:pt>
                <c:pt idx="63">
                  <c:v>3840</c:v>
                </c:pt>
              </c:numCache>
            </c:numRef>
          </c:val>
          <c:smooth val="0"/>
        </c:ser>
        <c:ser>
          <c:idx val="9"/>
          <c:order val="9"/>
          <c:tx>
            <c:v>Finland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Sheet1!$C$14:$BN$14</c:f>
              <c:numCache>
                <c:formatCode>General</c:formatCode>
                <c:ptCount val="64"/>
                <c:pt idx="33">
                  <c:v>117</c:v>
                </c:pt>
                <c:pt idx="34">
                  <c:v>117</c:v>
                </c:pt>
                <c:pt idx="35">
                  <c:v>136</c:v>
                </c:pt>
                <c:pt idx="36">
                  <c:v>132</c:v>
                </c:pt>
                <c:pt idx="37">
                  <c:v>152</c:v>
                </c:pt>
                <c:pt idx="38">
                  <c:v>170</c:v>
                </c:pt>
                <c:pt idx="39">
                  <c:v>188</c:v>
                </c:pt>
                <c:pt idx="40">
                  <c:v>267</c:v>
                </c:pt>
                <c:pt idx="41">
                  <c:v>267</c:v>
                </c:pt>
                <c:pt idx="42">
                  <c:v>286</c:v>
                </c:pt>
                <c:pt idx="43">
                  <c:v>335</c:v>
                </c:pt>
                <c:pt idx="44">
                  <c:v>355</c:v>
                </c:pt>
                <c:pt idx="45">
                  <c:v>392</c:v>
                </c:pt>
                <c:pt idx="46">
                  <c:v>438</c:v>
                </c:pt>
                <c:pt idx="47">
                  <c:v>482</c:v>
                </c:pt>
                <c:pt idx="48">
                  <c:v>527</c:v>
                </c:pt>
                <c:pt idx="49">
                  <c:v>599</c:v>
                </c:pt>
                <c:pt idx="50">
                  <c:v>634</c:v>
                </c:pt>
                <c:pt idx="51">
                  <c:v>699</c:v>
                </c:pt>
                <c:pt idx="52">
                  <c:v>724</c:v>
                </c:pt>
                <c:pt idx="53">
                  <c:v>759</c:v>
                </c:pt>
                <c:pt idx="54">
                  <c:v>748</c:v>
                </c:pt>
                <c:pt idx="55">
                  <c:v>762</c:v>
                </c:pt>
                <c:pt idx="56">
                  <c:v>785</c:v>
                </c:pt>
                <c:pt idx="57">
                  <c:v>816</c:v>
                </c:pt>
                <c:pt idx="58">
                  <c:v>786</c:v>
                </c:pt>
                <c:pt idx="59">
                  <c:v>751</c:v>
                </c:pt>
                <c:pt idx="60">
                  <c:v>669</c:v>
                </c:pt>
                <c:pt idx="61">
                  <c:v>738</c:v>
                </c:pt>
                <c:pt idx="62">
                  <c:v>629</c:v>
                </c:pt>
                <c:pt idx="63">
                  <c:v>613</c:v>
                </c:pt>
              </c:numCache>
            </c:numRef>
          </c:val>
          <c:smooth val="0"/>
        </c:ser>
        <c:ser>
          <c:idx val="10"/>
          <c:order val="10"/>
          <c:tx>
            <c:v>Armenia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Sheet1!$C$15:$BN$15</c:f>
              <c:numCache>
                <c:formatCode>General</c:formatCode>
                <c:ptCount val="64"/>
                <c:pt idx="45">
                  <c:v>189</c:v>
                </c:pt>
                <c:pt idx="46">
                  <c:v>239</c:v>
                </c:pt>
                <c:pt idx="47">
                  <c:v>255</c:v>
                </c:pt>
                <c:pt idx="48">
                  <c:v>269</c:v>
                </c:pt>
                <c:pt idx="49">
                  <c:v>281</c:v>
                </c:pt>
                <c:pt idx="50">
                  <c:v>314</c:v>
                </c:pt>
                <c:pt idx="51">
                  <c:v>331</c:v>
                </c:pt>
                <c:pt idx="52">
                  <c:v>361</c:v>
                </c:pt>
                <c:pt idx="53">
                  <c:v>418</c:v>
                </c:pt>
                <c:pt idx="54">
                  <c:v>517</c:v>
                </c:pt>
                <c:pt idx="55">
                  <c:v>517</c:v>
                </c:pt>
                <c:pt idx="56">
                  <c:v>535</c:v>
                </c:pt>
                <c:pt idx="57">
                  <c:v>562</c:v>
                </c:pt>
                <c:pt idx="58">
                  <c:v>559</c:v>
                </c:pt>
                <c:pt idx="59">
                  <c:v>562</c:v>
                </c:pt>
                <c:pt idx="60">
                  <c:v>602</c:v>
                </c:pt>
                <c:pt idx="61">
                  <c:v>621</c:v>
                </c:pt>
                <c:pt idx="62">
                  <c:v>607</c:v>
                </c:pt>
                <c:pt idx="63">
                  <c:v>643</c:v>
                </c:pt>
              </c:numCache>
            </c:numRef>
          </c:val>
          <c:smooth val="0"/>
        </c:ser>
        <c:ser>
          <c:idx val="11"/>
          <c:order val="11"/>
          <c:tx>
            <c:v>Syria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Sheet1!$C$16:$BN$16</c:f>
              <c:numCache>
                <c:formatCode>General</c:formatCode>
                <c:ptCount val="64"/>
                <c:pt idx="45">
                  <c:v>194</c:v>
                </c:pt>
                <c:pt idx="46">
                  <c:v>184</c:v>
                </c:pt>
                <c:pt idx="47">
                  <c:v>222</c:v>
                </c:pt>
                <c:pt idx="48">
                  <c:v>264</c:v>
                </c:pt>
                <c:pt idx="49">
                  <c:v>266</c:v>
                </c:pt>
                <c:pt idx="50">
                  <c:v>290</c:v>
                </c:pt>
                <c:pt idx="51">
                  <c:v>301</c:v>
                </c:pt>
                <c:pt idx="52">
                  <c:v>302</c:v>
                </c:pt>
                <c:pt idx="53">
                  <c:v>417</c:v>
                </c:pt>
                <c:pt idx="54">
                  <c:v>338</c:v>
                </c:pt>
                <c:pt idx="55">
                  <c:v>378</c:v>
                </c:pt>
                <c:pt idx="56">
                  <c:v>405</c:v>
                </c:pt>
                <c:pt idx="57">
                  <c:v>440</c:v>
                </c:pt>
                <c:pt idx="58">
                  <c:v>484</c:v>
                </c:pt>
                <c:pt idx="59">
                  <c:v>522</c:v>
                </c:pt>
                <c:pt idx="60">
                  <c:v>577</c:v>
                </c:pt>
                <c:pt idx="61">
                  <c:v>526</c:v>
                </c:pt>
                <c:pt idx="62">
                  <c:v>553</c:v>
                </c:pt>
                <c:pt idx="63">
                  <c:v>535</c:v>
                </c:pt>
              </c:numCache>
            </c:numRef>
          </c:val>
          <c:smooth val="0"/>
        </c:ser>
        <c:ser>
          <c:idx val="12"/>
          <c:order val="12"/>
          <c:tx>
            <c:v>Poland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Sheet1!$C$17:$BN$17</c:f>
              <c:numCache>
                <c:formatCode>General</c:formatCode>
                <c:ptCount val="64"/>
                <c:pt idx="55">
                  <c:v>451</c:v>
                </c:pt>
                <c:pt idx="56">
                  <c:v>660</c:v>
                </c:pt>
                <c:pt idx="57">
                  <c:v>937</c:v>
                </c:pt>
                <c:pt idx="58">
                  <c:v>1237</c:v>
                </c:pt>
                <c:pt idx="59">
                  <c:v>1328</c:v>
                </c:pt>
                <c:pt idx="60">
                  <c:v>1492</c:v>
                </c:pt>
                <c:pt idx="61">
                  <c:v>1352</c:v>
                </c:pt>
                <c:pt idx="62">
                  <c:v>1428</c:v>
                </c:pt>
                <c:pt idx="63">
                  <c:v>1464</c:v>
                </c:pt>
              </c:numCache>
            </c:numRef>
          </c:val>
          <c:smooth val="0"/>
        </c:ser>
        <c:ser>
          <c:idx val="13"/>
          <c:order val="13"/>
          <c:tx>
            <c:v>Lithuania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Sheet1!$C$18:$BN$18</c:f>
              <c:numCache>
                <c:formatCode>General</c:formatCode>
                <c:ptCount val="64"/>
                <c:pt idx="55">
                  <c:v>1568</c:v>
                </c:pt>
                <c:pt idx="56">
                  <c:v>1970</c:v>
                </c:pt>
                <c:pt idx="57">
                  <c:v>2378</c:v>
                </c:pt>
                <c:pt idx="58">
                  <c:v>2316</c:v>
                </c:pt>
                <c:pt idx="59">
                  <c:v>2172</c:v>
                </c:pt>
                <c:pt idx="60">
                  <c:v>2099</c:v>
                </c:pt>
                <c:pt idx="61">
                  <c:v>2307</c:v>
                </c:pt>
                <c:pt idx="62">
                  <c:v>2309</c:v>
                </c:pt>
                <c:pt idx="63">
                  <c:v>2241</c:v>
                </c:pt>
              </c:numCache>
            </c:numRef>
          </c:val>
          <c:smooth val="0"/>
        </c:ser>
        <c:ser>
          <c:idx val="14"/>
          <c:order val="14"/>
          <c:tx>
            <c:v>Other (Total)</c:v>
          </c:tx>
          <c:marker>
            <c:symbol val="none"/>
          </c:marker>
          <c:cat>
            <c:strLit>
              <c:ptCount val="1"/>
              <c:pt idx="0">
                <c:v> </c:v>
              </c:pt>
            </c:strLit>
          </c:cat>
          <c:val>
            <c:numRef>
              <c:f>Sheet1!$C$19:$BN$19</c:f>
              <c:numCache>
                <c:formatCode>General</c:formatCode>
                <c:ptCount val="64"/>
                <c:pt idx="0">
                  <c:v>16</c:v>
                </c:pt>
                <c:pt idx="1">
                  <c:v>29</c:v>
                </c:pt>
                <c:pt idx="2">
                  <c:v>34</c:v>
                </c:pt>
                <c:pt idx="3">
                  <c:v>39</c:v>
                </c:pt>
                <c:pt idx="4">
                  <c:v>43</c:v>
                </c:pt>
                <c:pt idx="5">
                  <c:v>80</c:v>
                </c:pt>
                <c:pt idx="6">
                  <c:v>66</c:v>
                </c:pt>
                <c:pt idx="7">
                  <c:v>70</c:v>
                </c:pt>
                <c:pt idx="8">
                  <c:v>91</c:v>
                </c:pt>
                <c:pt idx="9">
                  <c:v>83</c:v>
                </c:pt>
                <c:pt idx="10">
                  <c:v>98</c:v>
                </c:pt>
                <c:pt idx="11">
                  <c:v>98</c:v>
                </c:pt>
                <c:pt idx="12">
                  <c:v>110</c:v>
                </c:pt>
                <c:pt idx="13">
                  <c:v>137</c:v>
                </c:pt>
                <c:pt idx="14">
                  <c:v>155</c:v>
                </c:pt>
                <c:pt idx="15">
                  <c:v>140</c:v>
                </c:pt>
                <c:pt idx="16">
                  <c:v>180</c:v>
                </c:pt>
                <c:pt idx="17">
                  <c:v>203</c:v>
                </c:pt>
                <c:pt idx="18">
                  <c:v>234</c:v>
                </c:pt>
                <c:pt idx="19">
                  <c:v>244</c:v>
                </c:pt>
                <c:pt idx="20">
                  <c:v>274</c:v>
                </c:pt>
                <c:pt idx="21">
                  <c:v>311</c:v>
                </c:pt>
                <c:pt idx="22">
                  <c:v>304</c:v>
                </c:pt>
                <c:pt idx="23">
                  <c:v>357</c:v>
                </c:pt>
                <c:pt idx="24">
                  <c:v>388</c:v>
                </c:pt>
                <c:pt idx="25">
                  <c:v>388</c:v>
                </c:pt>
                <c:pt idx="26">
                  <c:v>401</c:v>
                </c:pt>
                <c:pt idx="27">
                  <c:v>405</c:v>
                </c:pt>
                <c:pt idx="28">
                  <c:v>448</c:v>
                </c:pt>
                <c:pt idx="29">
                  <c:v>517</c:v>
                </c:pt>
                <c:pt idx="30">
                  <c:v>597</c:v>
                </c:pt>
                <c:pt idx="31">
                  <c:v>694</c:v>
                </c:pt>
                <c:pt idx="32">
                  <c:v>749</c:v>
                </c:pt>
                <c:pt idx="33">
                  <c:v>493</c:v>
                </c:pt>
                <c:pt idx="34">
                  <c:v>564</c:v>
                </c:pt>
                <c:pt idx="35">
                  <c:v>336</c:v>
                </c:pt>
                <c:pt idx="36">
                  <c:v>534</c:v>
                </c:pt>
                <c:pt idx="37">
                  <c:v>321</c:v>
                </c:pt>
                <c:pt idx="38">
                  <c:v>613</c:v>
                </c:pt>
                <c:pt idx="39">
                  <c:v>642</c:v>
                </c:pt>
                <c:pt idx="40">
                  <c:v>721</c:v>
                </c:pt>
                <c:pt idx="41">
                  <c:v>798</c:v>
                </c:pt>
                <c:pt idx="42">
                  <c:v>725</c:v>
                </c:pt>
                <c:pt idx="43">
                  <c:v>857</c:v>
                </c:pt>
                <c:pt idx="44">
                  <c:v>913</c:v>
                </c:pt>
                <c:pt idx="45">
                  <c:v>476</c:v>
                </c:pt>
                <c:pt idx="46">
                  <c:v>478</c:v>
                </c:pt>
                <c:pt idx="47">
                  <c:v>536</c:v>
                </c:pt>
                <c:pt idx="48">
                  <c:v>668</c:v>
                </c:pt>
                <c:pt idx="49">
                  <c:v>628</c:v>
                </c:pt>
                <c:pt idx="50">
                  <c:v>727</c:v>
                </c:pt>
                <c:pt idx="51">
                  <c:v>624</c:v>
                </c:pt>
                <c:pt idx="52">
                  <c:v>868</c:v>
                </c:pt>
                <c:pt idx="53">
                  <c:v>1552</c:v>
                </c:pt>
                <c:pt idx="54">
                  <c:v>1627</c:v>
                </c:pt>
                <c:pt idx="55">
                  <c:v>636</c:v>
                </c:pt>
                <c:pt idx="56">
                  <c:v>634</c:v>
                </c:pt>
                <c:pt idx="57">
                  <c:v>736</c:v>
                </c:pt>
                <c:pt idx="58">
                  <c:v>748</c:v>
                </c:pt>
                <c:pt idx="59">
                  <c:v>756</c:v>
                </c:pt>
                <c:pt idx="60">
                  <c:v>809</c:v>
                </c:pt>
                <c:pt idx="61">
                  <c:v>921</c:v>
                </c:pt>
                <c:pt idx="62">
                  <c:v>957</c:v>
                </c:pt>
                <c:pt idx="63">
                  <c:v>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73888"/>
        <c:axId val="100775424"/>
      </c:lineChart>
      <c:catAx>
        <c:axId val="10077388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1"/>
              </a:solidFill>
            </a:ln>
          </c:spPr>
        </c:majorGridlines>
        <c:minorGridlines>
          <c:spPr>
            <a:ln w="0">
              <a:noFill/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100775424"/>
        <c:crosses val="autoZero"/>
        <c:auto val="0"/>
        <c:lblAlgn val="ctr"/>
        <c:lblOffset val="50"/>
        <c:tickLblSkip val="3"/>
        <c:tickMarkSkip val="5"/>
        <c:noMultiLvlLbl val="0"/>
      </c:catAx>
      <c:valAx>
        <c:axId val="10077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73888"/>
        <c:crossesAt val="1"/>
        <c:crossBetween val="midCat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46</xdr:row>
      <xdr:rowOff>144780</xdr:rowOff>
    </xdr:from>
    <xdr:to>
      <xdr:col>10</xdr:col>
      <xdr:colOff>518160</xdr:colOff>
      <xdr:row>89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34"/>
  <sheetViews>
    <sheetView tabSelected="1" zoomScaleNormal="100" workbookViewId="0">
      <selection activeCell="BP3" sqref="BP3"/>
    </sheetView>
  </sheetViews>
  <sheetFormatPr defaultRowHeight="14.4" x14ac:dyDescent="0.3"/>
  <cols>
    <col min="1" max="1" width="2.88671875" customWidth="1"/>
    <col min="2" max="2" width="16.33203125" customWidth="1"/>
    <col min="3" max="5" width="7.77734375" customWidth="1"/>
    <col min="6" max="6" width="7.77734375" style="14" customWidth="1"/>
    <col min="7" max="66" width="7.77734375" customWidth="1"/>
    <col min="67" max="67" width="2" customWidth="1"/>
    <col min="68" max="68" width="17.109375" customWidth="1"/>
  </cols>
  <sheetData>
    <row r="2" spans="2:68" ht="15.6" x14ac:dyDescent="0.3">
      <c r="C2" s="7" t="s">
        <v>15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2:68" x14ac:dyDescent="0.3">
      <c r="C4">
        <v>1867</v>
      </c>
      <c r="D4">
        <f>C4+1</f>
        <v>1868</v>
      </c>
      <c r="E4">
        <f t="shared" ref="E4:BN4" si="0">D4+1</f>
        <v>1869</v>
      </c>
      <c r="F4" s="12">
        <f t="shared" si="0"/>
        <v>1870</v>
      </c>
      <c r="G4">
        <f t="shared" si="0"/>
        <v>1871</v>
      </c>
      <c r="H4">
        <f t="shared" si="0"/>
        <v>1872</v>
      </c>
      <c r="I4">
        <f t="shared" si="0"/>
        <v>1873</v>
      </c>
      <c r="J4">
        <f t="shared" si="0"/>
        <v>1874</v>
      </c>
      <c r="K4" s="12">
        <f t="shared" si="0"/>
        <v>1875</v>
      </c>
      <c r="L4">
        <f t="shared" si="0"/>
        <v>1876</v>
      </c>
      <c r="M4">
        <f t="shared" si="0"/>
        <v>1877</v>
      </c>
      <c r="N4">
        <f t="shared" si="0"/>
        <v>1878</v>
      </c>
      <c r="O4">
        <f t="shared" si="0"/>
        <v>1879</v>
      </c>
      <c r="P4" s="12">
        <f t="shared" si="0"/>
        <v>1880</v>
      </c>
      <c r="Q4">
        <f t="shared" si="0"/>
        <v>1881</v>
      </c>
      <c r="R4">
        <f t="shared" si="0"/>
        <v>1882</v>
      </c>
      <c r="S4">
        <f t="shared" si="0"/>
        <v>1883</v>
      </c>
      <c r="T4">
        <f t="shared" si="0"/>
        <v>1884</v>
      </c>
      <c r="U4" s="12">
        <f t="shared" si="0"/>
        <v>1885</v>
      </c>
      <c r="V4">
        <f t="shared" si="0"/>
        <v>1886</v>
      </c>
      <c r="W4">
        <f t="shared" si="0"/>
        <v>1887</v>
      </c>
      <c r="X4">
        <f t="shared" si="0"/>
        <v>1888</v>
      </c>
      <c r="Y4">
        <f t="shared" si="0"/>
        <v>1889</v>
      </c>
      <c r="Z4" s="12">
        <f t="shared" si="0"/>
        <v>1890</v>
      </c>
      <c r="AA4">
        <f t="shared" si="0"/>
        <v>1891</v>
      </c>
      <c r="AB4">
        <f t="shared" si="0"/>
        <v>1892</v>
      </c>
      <c r="AC4">
        <f t="shared" si="0"/>
        <v>1893</v>
      </c>
      <c r="AD4">
        <f t="shared" si="0"/>
        <v>1894</v>
      </c>
      <c r="AE4">
        <f t="shared" si="0"/>
        <v>1895</v>
      </c>
      <c r="AF4">
        <f t="shared" si="0"/>
        <v>1896</v>
      </c>
      <c r="AG4">
        <f t="shared" si="0"/>
        <v>1897</v>
      </c>
      <c r="AH4">
        <f t="shared" si="0"/>
        <v>1898</v>
      </c>
      <c r="AI4">
        <f t="shared" si="0"/>
        <v>1899</v>
      </c>
      <c r="AJ4" s="12">
        <f t="shared" si="0"/>
        <v>1900</v>
      </c>
      <c r="AK4">
        <f t="shared" si="0"/>
        <v>1901</v>
      </c>
      <c r="AL4">
        <f t="shared" si="0"/>
        <v>1902</v>
      </c>
      <c r="AM4">
        <f t="shared" si="0"/>
        <v>1903</v>
      </c>
      <c r="AN4">
        <f t="shared" si="0"/>
        <v>1904</v>
      </c>
      <c r="AO4" s="12">
        <f t="shared" si="0"/>
        <v>1905</v>
      </c>
      <c r="AP4">
        <f t="shared" si="0"/>
        <v>1906</v>
      </c>
      <c r="AQ4">
        <f t="shared" si="0"/>
        <v>1907</v>
      </c>
      <c r="AR4">
        <f t="shared" si="0"/>
        <v>1908</v>
      </c>
      <c r="AS4">
        <f t="shared" si="0"/>
        <v>1909</v>
      </c>
      <c r="AT4" s="12">
        <f t="shared" si="0"/>
        <v>1910</v>
      </c>
      <c r="AU4">
        <f t="shared" si="0"/>
        <v>1911</v>
      </c>
      <c r="AV4">
        <f t="shared" si="0"/>
        <v>1912</v>
      </c>
      <c r="AW4">
        <f t="shared" si="0"/>
        <v>1913</v>
      </c>
      <c r="AX4">
        <f t="shared" si="0"/>
        <v>1914</v>
      </c>
      <c r="AY4" s="12">
        <f t="shared" si="0"/>
        <v>1915</v>
      </c>
      <c r="AZ4">
        <f t="shared" si="0"/>
        <v>1916</v>
      </c>
      <c r="BA4">
        <f t="shared" si="0"/>
        <v>1917</v>
      </c>
      <c r="BB4">
        <f t="shared" si="0"/>
        <v>1918</v>
      </c>
      <c r="BC4">
        <f t="shared" si="0"/>
        <v>1919</v>
      </c>
      <c r="BD4" s="12">
        <f t="shared" si="0"/>
        <v>1920</v>
      </c>
      <c r="BE4">
        <f t="shared" si="0"/>
        <v>1921</v>
      </c>
      <c r="BF4">
        <f t="shared" si="0"/>
        <v>1922</v>
      </c>
      <c r="BG4">
        <f t="shared" si="0"/>
        <v>1923</v>
      </c>
      <c r="BH4">
        <f t="shared" si="0"/>
        <v>1924</v>
      </c>
      <c r="BI4" s="12">
        <f t="shared" si="0"/>
        <v>1925</v>
      </c>
      <c r="BJ4">
        <f t="shared" si="0"/>
        <v>1926</v>
      </c>
      <c r="BK4">
        <f t="shared" si="0"/>
        <v>1927</v>
      </c>
      <c r="BL4">
        <f t="shared" si="0"/>
        <v>1928</v>
      </c>
      <c r="BM4">
        <f t="shared" si="0"/>
        <v>1929</v>
      </c>
      <c r="BN4" s="12">
        <f t="shared" si="0"/>
        <v>1930</v>
      </c>
    </row>
    <row r="5" spans="2:68" ht="22.8" customHeight="1" x14ac:dyDescent="0.3">
      <c r="B5" t="s">
        <v>0</v>
      </c>
      <c r="C5">
        <v>2448</v>
      </c>
      <c r="D5">
        <v>2617</v>
      </c>
      <c r="E5">
        <v>2742</v>
      </c>
      <c r="F5" s="12">
        <v>2704</v>
      </c>
      <c r="G5">
        <v>2862</v>
      </c>
      <c r="H5">
        <v>3028</v>
      </c>
      <c r="I5">
        <v>3017</v>
      </c>
      <c r="J5">
        <v>3075</v>
      </c>
      <c r="K5" s="12">
        <v>3232</v>
      </c>
      <c r="L5">
        <v>3241</v>
      </c>
      <c r="M5">
        <v>3340</v>
      </c>
      <c r="N5">
        <v>3582</v>
      </c>
      <c r="O5">
        <v>3749</v>
      </c>
      <c r="P5" s="12">
        <v>3974</v>
      </c>
      <c r="Q5">
        <v>4163</v>
      </c>
      <c r="R5">
        <v>4384</v>
      </c>
      <c r="S5">
        <v>4664</v>
      </c>
      <c r="T5">
        <v>4815</v>
      </c>
      <c r="U5" s="12">
        <v>5020</v>
      </c>
      <c r="V5">
        <v>5097</v>
      </c>
      <c r="W5">
        <v>5387</v>
      </c>
      <c r="X5">
        <v>5423</v>
      </c>
      <c r="Y5">
        <v>5582</v>
      </c>
      <c r="Z5" s="12">
        <v>5854</v>
      </c>
      <c r="AA5">
        <v>6204</v>
      </c>
      <c r="AB5">
        <v>6278</v>
      </c>
      <c r="AC5">
        <v>6685</v>
      </c>
      <c r="AD5">
        <v>7025</v>
      </c>
      <c r="AE5">
        <v>7183</v>
      </c>
      <c r="AF5">
        <v>7582</v>
      </c>
      <c r="AG5">
        <v>7858</v>
      </c>
      <c r="AH5">
        <v>8201</v>
      </c>
      <c r="AI5">
        <v>8390</v>
      </c>
      <c r="AJ5" s="12">
        <v>8576</v>
      </c>
      <c r="AK5">
        <v>8930</v>
      </c>
      <c r="AL5">
        <v>9029</v>
      </c>
      <c r="AM5">
        <v>8696</v>
      </c>
      <c r="AN5">
        <v>8645</v>
      </c>
      <c r="AO5" s="12">
        <v>8703</v>
      </c>
      <c r="AP5">
        <v>8835</v>
      </c>
      <c r="AQ5">
        <v>8681</v>
      </c>
      <c r="AR5">
        <v>8533</v>
      </c>
      <c r="AS5">
        <v>8341</v>
      </c>
      <c r="AT5" s="12">
        <v>8424</v>
      </c>
      <c r="AU5">
        <v>8514</v>
      </c>
      <c r="AV5">
        <v>8673</v>
      </c>
      <c r="AW5">
        <v>8990</v>
      </c>
      <c r="AX5">
        <v>8984</v>
      </c>
      <c r="AY5" s="12">
        <v>9486</v>
      </c>
      <c r="AZ5">
        <v>9944</v>
      </c>
      <c r="BA5">
        <v>9641</v>
      </c>
      <c r="BB5">
        <v>9805</v>
      </c>
      <c r="BC5">
        <v>10051</v>
      </c>
      <c r="BD5" s="12">
        <v>10390</v>
      </c>
      <c r="BE5">
        <v>11189</v>
      </c>
      <c r="BF5">
        <v>11437</v>
      </c>
      <c r="BG5">
        <v>11846</v>
      </c>
      <c r="BH5">
        <v>12350</v>
      </c>
      <c r="BI5" s="12">
        <v>12684</v>
      </c>
      <c r="BJ5">
        <v>13220</v>
      </c>
      <c r="BK5">
        <v>14076</v>
      </c>
      <c r="BL5">
        <v>13576</v>
      </c>
      <c r="BM5">
        <v>13797</v>
      </c>
      <c r="BN5" s="12">
        <v>14424</v>
      </c>
      <c r="BP5" t="s">
        <v>0</v>
      </c>
    </row>
    <row r="6" spans="2:68" x14ac:dyDescent="0.3">
      <c r="B6" t="s">
        <v>1</v>
      </c>
      <c r="C6">
        <v>224</v>
      </c>
      <c r="D6">
        <v>288</v>
      </c>
      <c r="E6">
        <v>277</v>
      </c>
      <c r="F6" s="12">
        <v>387</v>
      </c>
      <c r="G6">
        <v>424</v>
      </c>
      <c r="H6">
        <v>423</v>
      </c>
      <c r="I6">
        <v>431</v>
      </c>
      <c r="J6">
        <v>420</v>
      </c>
      <c r="K6" s="12">
        <v>412</v>
      </c>
      <c r="L6">
        <v>415</v>
      </c>
      <c r="M6">
        <v>468</v>
      </c>
      <c r="N6">
        <v>539</v>
      </c>
      <c r="O6">
        <v>608</v>
      </c>
      <c r="P6" s="12">
        <v>830</v>
      </c>
      <c r="Q6">
        <v>532</v>
      </c>
      <c r="R6">
        <v>717</v>
      </c>
      <c r="S6">
        <v>590</v>
      </c>
      <c r="T6">
        <v>745</v>
      </c>
      <c r="U6" s="12">
        <v>646</v>
      </c>
      <c r="V6">
        <v>726</v>
      </c>
      <c r="W6">
        <v>746</v>
      </c>
      <c r="X6">
        <v>845</v>
      </c>
      <c r="Y6">
        <v>904</v>
      </c>
      <c r="Z6" s="12">
        <v>848</v>
      </c>
      <c r="AA6">
        <v>933</v>
      </c>
      <c r="AB6">
        <v>1094</v>
      </c>
      <c r="AC6">
        <v>1131</v>
      </c>
      <c r="AD6">
        <v>1112</v>
      </c>
      <c r="AE6">
        <v>1230</v>
      </c>
      <c r="AF6">
        <v>1350</v>
      </c>
      <c r="AG6">
        <v>1567</v>
      </c>
      <c r="AH6">
        <v>1701</v>
      </c>
      <c r="AI6">
        <v>1766</v>
      </c>
      <c r="AJ6" s="12">
        <v>1752</v>
      </c>
      <c r="AK6">
        <v>1656</v>
      </c>
      <c r="AL6">
        <v>1548</v>
      </c>
      <c r="AM6">
        <v>1640</v>
      </c>
      <c r="AN6">
        <v>1476</v>
      </c>
      <c r="AO6" s="12">
        <v>1356</v>
      </c>
      <c r="AP6">
        <v>1404</v>
      </c>
      <c r="AQ6">
        <v>1429</v>
      </c>
      <c r="AR6">
        <v>1393</v>
      </c>
      <c r="AS6">
        <v>1328</v>
      </c>
      <c r="AT6" s="12">
        <v>1268</v>
      </c>
      <c r="AU6">
        <v>1235</v>
      </c>
      <c r="AV6">
        <v>1264</v>
      </c>
      <c r="AW6">
        <v>1267</v>
      </c>
      <c r="AX6">
        <v>1392</v>
      </c>
      <c r="AY6" s="12">
        <v>1440</v>
      </c>
      <c r="AZ6">
        <v>1272</v>
      </c>
      <c r="BA6">
        <v>1345</v>
      </c>
      <c r="BB6">
        <v>1313</v>
      </c>
      <c r="BC6">
        <v>1282</v>
      </c>
      <c r="BD6" s="12">
        <v>1276</v>
      </c>
      <c r="BE6">
        <v>1418</v>
      </c>
      <c r="BF6">
        <v>1489</v>
      </c>
      <c r="BG6">
        <v>1438</v>
      </c>
      <c r="BH6">
        <v>1465</v>
      </c>
      <c r="BI6" s="12">
        <v>1467</v>
      </c>
      <c r="BJ6">
        <v>1491</v>
      </c>
      <c r="BK6">
        <v>1449</v>
      </c>
      <c r="BL6">
        <v>1418</v>
      </c>
      <c r="BM6">
        <v>1333</v>
      </c>
      <c r="BN6" s="12">
        <v>1355</v>
      </c>
      <c r="BP6" t="s">
        <v>1</v>
      </c>
    </row>
    <row r="7" spans="2:68" x14ac:dyDescent="0.3">
      <c r="B7" t="s">
        <v>2</v>
      </c>
      <c r="C7">
        <v>2509</v>
      </c>
      <c r="D7">
        <v>2547</v>
      </c>
      <c r="E7">
        <v>2800</v>
      </c>
      <c r="F7" s="12">
        <v>2888</v>
      </c>
      <c r="G7">
        <v>2763</v>
      </c>
      <c r="H7">
        <v>2920</v>
      </c>
      <c r="I7">
        <v>2702</v>
      </c>
      <c r="J7">
        <v>2744</v>
      </c>
      <c r="K7" s="12">
        <v>2802</v>
      </c>
      <c r="L7">
        <v>2858</v>
      </c>
      <c r="M7">
        <v>2880</v>
      </c>
      <c r="N7">
        <v>3055</v>
      </c>
      <c r="O7">
        <v>3099</v>
      </c>
      <c r="P7" s="12">
        <v>3293</v>
      </c>
      <c r="Q7">
        <v>3385</v>
      </c>
      <c r="R7">
        <v>3396</v>
      </c>
      <c r="S7">
        <v>3501</v>
      </c>
      <c r="T7">
        <v>3747</v>
      </c>
      <c r="U7" s="12">
        <v>3692</v>
      </c>
      <c r="V7">
        <v>3580</v>
      </c>
      <c r="W7">
        <v>3506</v>
      </c>
      <c r="X7">
        <v>3363</v>
      </c>
      <c r="Y7">
        <v>3311</v>
      </c>
      <c r="Z7" s="12">
        <v>3233</v>
      </c>
      <c r="AA7">
        <v>3132</v>
      </c>
      <c r="AB7">
        <v>3164</v>
      </c>
      <c r="AC7">
        <v>3148</v>
      </c>
      <c r="AD7">
        <v>3163</v>
      </c>
      <c r="AE7">
        <v>3136</v>
      </c>
      <c r="AF7">
        <v>3173</v>
      </c>
      <c r="AG7">
        <v>3243</v>
      </c>
      <c r="AH7">
        <v>3361</v>
      </c>
      <c r="AI7">
        <v>3365</v>
      </c>
      <c r="AJ7" s="12">
        <v>3339</v>
      </c>
      <c r="AK7">
        <v>3419</v>
      </c>
      <c r="AL7">
        <v>3462</v>
      </c>
      <c r="AM7">
        <v>3148</v>
      </c>
      <c r="AN7">
        <v>3374</v>
      </c>
      <c r="AO7" s="12">
        <v>2952</v>
      </c>
      <c r="AP7">
        <v>2885</v>
      </c>
      <c r="AQ7">
        <v>2795</v>
      </c>
      <c r="AR7">
        <v>2825</v>
      </c>
      <c r="AS7">
        <v>2625</v>
      </c>
      <c r="AT7" s="12">
        <v>2502</v>
      </c>
      <c r="AU7">
        <v>2470</v>
      </c>
      <c r="AV7">
        <v>2460</v>
      </c>
      <c r="AW7">
        <v>2360</v>
      </c>
      <c r="AX7">
        <v>2434</v>
      </c>
      <c r="AY7" s="12">
        <v>2490</v>
      </c>
      <c r="AZ7">
        <v>2387</v>
      </c>
      <c r="BA7">
        <v>2316</v>
      </c>
      <c r="BB7">
        <v>2157</v>
      </c>
      <c r="BC7">
        <v>2149</v>
      </c>
      <c r="BD7" s="12">
        <v>2175</v>
      </c>
      <c r="BE7">
        <v>2172</v>
      </c>
      <c r="BF7">
        <v>2043</v>
      </c>
      <c r="BG7">
        <v>1971</v>
      </c>
      <c r="BH7">
        <v>1975</v>
      </c>
      <c r="BI7" s="12">
        <v>1855</v>
      </c>
      <c r="BJ7">
        <v>1751</v>
      </c>
      <c r="BK7">
        <v>1482</v>
      </c>
      <c r="BL7">
        <v>1495</v>
      </c>
      <c r="BM7">
        <v>1413</v>
      </c>
      <c r="BN7" s="12">
        <v>1366</v>
      </c>
      <c r="BP7" t="s">
        <v>2</v>
      </c>
    </row>
    <row r="8" spans="2:68" x14ac:dyDescent="0.3">
      <c r="B8" t="s">
        <v>3</v>
      </c>
      <c r="C8">
        <v>174</v>
      </c>
      <c r="D8">
        <v>209</v>
      </c>
      <c r="E8">
        <v>205</v>
      </c>
      <c r="F8" s="12">
        <v>257</v>
      </c>
      <c r="G8">
        <v>250</v>
      </c>
      <c r="H8">
        <v>290</v>
      </c>
      <c r="I8">
        <v>252</v>
      </c>
      <c r="J8">
        <v>259</v>
      </c>
      <c r="K8" s="12">
        <v>296</v>
      </c>
      <c r="L8">
        <v>287</v>
      </c>
      <c r="M8">
        <v>312</v>
      </c>
      <c r="N8">
        <v>316</v>
      </c>
      <c r="O8">
        <v>324</v>
      </c>
      <c r="P8" s="12">
        <v>354</v>
      </c>
      <c r="Q8">
        <v>388</v>
      </c>
      <c r="R8">
        <v>443</v>
      </c>
      <c r="S8">
        <v>449</v>
      </c>
      <c r="T8">
        <v>483</v>
      </c>
      <c r="U8" s="12">
        <v>517</v>
      </c>
      <c r="V8">
        <v>570</v>
      </c>
      <c r="W8">
        <v>578</v>
      </c>
      <c r="X8">
        <v>655</v>
      </c>
      <c r="Y8">
        <v>652</v>
      </c>
      <c r="Z8" s="12">
        <v>681</v>
      </c>
      <c r="AA8">
        <v>684</v>
      </c>
      <c r="AB8">
        <v>802</v>
      </c>
      <c r="AC8">
        <v>798</v>
      </c>
      <c r="AD8">
        <v>782</v>
      </c>
      <c r="AE8">
        <v>815</v>
      </c>
      <c r="AF8">
        <v>841</v>
      </c>
      <c r="AG8">
        <v>832</v>
      </c>
      <c r="AH8">
        <v>898</v>
      </c>
      <c r="AI8">
        <v>940</v>
      </c>
      <c r="AJ8" s="12">
        <v>923</v>
      </c>
      <c r="AK8">
        <v>939</v>
      </c>
      <c r="AL8">
        <v>879</v>
      </c>
      <c r="AM8">
        <v>851</v>
      </c>
      <c r="AN8">
        <v>833</v>
      </c>
      <c r="AO8" s="12">
        <v>825</v>
      </c>
      <c r="AP8">
        <v>799</v>
      </c>
      <c r="AQ8">
        <v>803</v>
      </c>
      <c r="AR8">
        <v>818</v>
      </c>
      <c r="AS8">
        <v>754</v>
      </c>
      <c r="AT8" s="12">
        <v>760</v>
      </c>
      <c r="AU8">
        <v>791</v>
      </c>
      <c r="AV8">
        <v>767</v>
      </c>
      <c r="AW8">
        <v>721</v>
      </c>
      <c r="AX8">
        <v>830</v>
      </c>
      <c r="AY8" s="12">
        <v>833</v>
      </c>
      <c r="AZ8">
        <v>836</v>
      </c>
      <c r="BA8">
        <v>852</v>
      </c>
      <c r="BB8">
        <v>799</v>
      </c>
      <c r="BC8">
        <v>822</v>
      </c>
      <c r="BD8" s="12">
        <v>791</v>
      </c>
      <c r="BE8">
        <v>838</v>
      </c>
      <c r="BF8">
        <v>798</v>
      </c>
      <c r="BG8">
        <v>768</v>
      </c>
      <c r="BH8">
        <v>768</v>
      </c>
      <c r="BI8" s="12">
        <v>776</v>
      </c>
      <c r="BJ8">
        <v>703</v>
      </c>
      <c r="BK8">
        <v>682</v>
      </c>
      <c r="BL8">
        <v>681</v>
      </c>
      <c r="BM8">
        <v>644</v>
      </c>
      <c r="BN8" s="12">
        <v>617</v>
      </c>
      <c r="BP8" t="s">
        <v>3</v>
      </c>
    </row>
    <row r="9" spans="2:68" x14ac:dyDescent="0.3">
      <c r="B9" t="s">
        <v>4</v>
      </c>
      <c r="C9">
        <v>83</v>
      </c>
      <c r="D9">
        <v>86</v>
      </c>
      <c r="E9">
        <v>97</v>
      </c>
      <c r="F9" s="12">
        <v>123</v>
      </c>
      <c r="G9">
        <v>125</v>
      </c>
      <c r="H9">
        <v>140</v>
      </c>
      <c r="I9">
        <v>138</v>
      </c>
      <c r="J9">
        <v>115</v>
      </c>
      <c r="K9" s="12">
        <v>138</v>
      </c>
      <c r="L9">
        <v>155</v>
      </c>
      <c r="M9">
        <v>146</v>
      </c>
      <c r="N9">
        <v>160</v>
      </c>
      <c r="O9">
        <v>134</v>
      </c>
      <c r="P9" s="12">
        <v>153</v>
      </c>
      <c r="Q9">
        <v>166</v>
      </c>
      <c r="R9">
        <v>178</v>
      </c>
      <c r="S9">
        <v>195</v>
      </c>
      <c r="T9">
        <v>200</v>
      </c>
      <c r="U9" s="12">
        <v>204</v>
      </c>
      <c r="V9">
        <v>191</v>
      </c>
      <c r="W9">
        <v>203</v>
      </c>
      <c r="X9">
        <v>213</v>
      </c>
      <c r="Y9">
        <v>203</v>
      </c>
      <c r="Z9" s="12">
        <v>206</v>
      </c>
      <c r="AA9">
        <v>190</v>
      </c>
      <c r="AB9">
        <v>205</v>
      </c>
      <c r="AC9">
        <v>240</v>
      </c>
      <c r="AD9">
        <v>239</v>
      </c>
      <c r="AE9">
        <v>237</v>
      </c>
      <c r="AF9">
        <v>252</v>
      </c>
      <c r="AG9">
        <v>259</v>
      </c>
      <c r="AH9">
        <v>274</v>
      </c>
      <c r="AI9">
        <v>278</v>
      </c>
      <c r="AJ9" s="12">
        <v>270</v>
      </c>
      <c r="AK9">
        <v>262</v>
      </c>
      <c r="AL9">
        <v>260</v>
      </c>
      <c r="AM9">
        <v>265</v>
      </c>
      <c r="AN9">
        <v>246</v>
      </c>
      <c r="AO9" s="12">
        <v>244</v>
      </c>
      <c r="AP9">
        <v>223</v>
      </c>
      <c r="AQ9">
        <v>220</v>
      </c>
      <c r="AR9">
        <v>217</v>
      </c>
      <c r="AS9">
        <v>191</v>
      </c>
      <c r="AT9" s="12">
        <v>173</v>
      </c>
      <c r="AU9">
        <v>154</v>
      </c>
      <c r="AV9">
        <v>153</v>
      </c>
      <c r="AW9">
        <v>141</v>
      </c>
      <c r="AX9">
        <v>157</v>
      </c>
      <c r="AY9" s="12">
        <v>178</v>
      </c>
      <c r="AZ9">
        <v>147</v>
      </c>
      <c r="BA9">
        <v>143</v>
      </c>
      <c r="BB9">
        <v>127</v>
      </c>
      <c r="BC9">
        <v>95</v>
      </c>
      <c r="BD9" s="12">
        <v>92</v>
      </c>
      <c r="BE9">
        <v>103</v>
      </c>
      <c r="BF9">
        <v>89</v>
      </c>
      <c r="BG9">
        <v>92</v>
      </c>
      <c r="BH9">
        <v>91</v>
      </c>
      <c r="BI9" s="12">
        <v>125</v>
      </c>
      <c r="BJ9">
        <v>99</v>
      </c>
      <c r="BK9">
        <v>99</v>
      </c>
      <c r="BL9">
        <v>97</v>
      </c>
      <c r="BM9">
        <v>82</v>
      </c>
      <c r="BN9" s="12">
        <v>99</v>
      </c>
      <c r="BP9" t="s">
        <v>4</v>
      </c>
    </row>
    <row r="10" spans="2:68" ht="14.4" customHeight="1" x14ac:dyDescent="0.3">
      <c r="B10" t="s">
        <v>5</v>
      </c>
      <c r="C10">
        <v>40</v>
      </c>
      <c r="D10">
        <v>46</v>
      </c>
      <c r="E10">
        <v>45</v>
      </c>
      <c r="F10" s="12">
        <v>56</v>
      </c>
      <c r="G10">
        <v>68</v>
      </c>
      <c r="H10">
        <v>70</v>
      </c>
      <c r="I10">
        <v>72</v>
      </c>
      <c r="J10">
        <v>60</v>
      </c>
      <c r="K10" s="12">
        <v>62</v>
      </c>
      <c r="L10">
        <v>68</v>
      </c>
      <c r="M10">
        <v>67</v>
      </c>
      <c r="N10">
        <v>72</v>
      </c>
      <c r="O10">
        <v>59</v>
      </c>
      <c r="P10" s="12">
        <v>73</v>
      </c>
      <c r="Q10">
        <v>77</v>
      </c>
      <c r="R10">
        <v>69</v>
      </c>
      <c r="S10">
        <v>94</v>
      </c>
      <c r="T10">
        <v>96</v>
      </c>
      <c r="U10" s="12">
        <v>120</v>
      </c>
      <c r="V10">
        <v>123</v>
      </c>
      <c r="W10">
        <v>145</v>
      </c>
      <c r="X10">
        <v>131</v>
      </c>
      <c r="Y10">
        <v>147</v>
      </c>
      <c r="Z10" s="12">
        <v>157</v>
      </c>
      <c r="AA10">
        <v>143</v>
      </c>
      <c r="AB10">
        <v>155</v>
      </c>
      <c r="AC10">
        <v>172</v>
      </c>
      <c r="AD10">
        <v>178</v>
      </c>
      <c r="AE10">
        <v>201</v>
      </c>
      <c r="AF10">
        <v>229</v>
      </c>
      <c r="AG10">
        <v>264</v>
      </c>
      <c r="AH10">
        <v>217</v>
      </c>
      <c r="AI10">
        <v>240</v>
      </c>
      <c r="AJ10" s="12">
        <v>239</v>
      </c>
      <c r="AK10">
        <v>246</v>
      </c>
      <c r="AL10">
        <v>247</v>
      </c>
      <c r="AM10">
        <v>255</v>
      </c>
      <c r="AN10">
        <v>238</v>
      </c>
      <c r="AO10" s="12">
        <v>233</v>
      </c>
      <c r="AP10">
        <v>246</v>
      </c>
      <c r="AQ10">
        <v>228</v>
      </c>
      <c r="AR10">
        <v>238</v>
      </c>
      <c r="AS10">
        <v>232</v>
      </c>
      <c r="AT10" s="12">
        <v>224</v>
      </c>
      <c r="AU10">
        <v>198</v>
      </c>
      <c r="AV10">
        <v>230</v>
      </c>
      <c r="AW10">
        <v>213</v>
      </c>
      <c r="AX10">
        <v>209</v>
      </c>
      <c r="AY10" s="12">
        <v>238</v>
      </c>
      <c r="AZ10">
        <v>240</v>
      </c>
      <c r="BA10">
        <v>218</v>
      </c>
      <c r="BB10">
        <v>228</v>
      </c>
      <c r="BC10">
        <v>206</v>
      </c>
      <c r="BD10" s="12">
        <v>198</v>
      </c>
      <c r="BE10">
        <v>211</v>
      </c>
      <c r="BF10">
        <v>227</v>
      </c>
      <c r="BG10">
        <v>222</v>
      </c>
      <c r="BH10">
        <v>214</v>
      </c>
      <c r="BI10" s="12">
        <v>232</v>
      </c>
      <c r="BJ10">
        <v>248</v>
      </c>
      <c r="BK10">
        <v>253</v>
      </c>
      <c r="BL10">
        <v>247</v>
      </c>
      <c r="BM10">
        <v>269</v>
      </c>
      <c r="BN10" s="12">
        <v>272</v>
      </c>
      <c r="BP10" t="s">
        <v>5</v>
      </c>
    </row>
    <row r="11" spans="2:68" x14ac:dyDescent="0.3">
      <c r="B11" t="s">
        <v>6</v>
      </c>
      <c r="F11" s="12"/>
      <c r="I11">
        <v>10</v>
      </c>
      <c r="J11">
        <v>10</v>
      </c>
      <c r="K11" s="12">
        <v>20</v>
      </c>
      <c r="L11">
        <v>36</v>
      </c>
      <c r="M11">
        <v>37</v>
      </c>
      <c r="N11">
        <v>49</v>
      </c>
      <c r="O11">
        <v>75</v>
      </c>
      <c r="P11" s="12">
        <v>126</v>
      </c>
      <c r="Q11">
        <v>184</v>
      </c>
      <c r="R11">
        <v>289</v>
      </c>
      <c r="S11">
        <v>332</v>
      </c>
      <c r="T11">
        <v>364</v>
      </c>
      <c r="U11" s="12">
        <v>416</v>
      </c>
      <c r="V11">
        <v>481</v>
      </c>
      <c r="W11">
        <v>574</v>
      </c>
      <c r="X11">
        <v>658</v>
      </c>
      <c r="Y11">
        <v>765</v>
      </c>
      <c r="Z11" s="12">
        <v>924</v>
      </c>
      <c r="AA11">
        <v>1095</v>
      </c>
      <c r="AB11">
        <v>1226</v>
      </c>
      <c r="AC11">
        <v>1406</v>
      </c>
      <c r="AD11">
        <v>1509</v>
      </c>
      <c r="AE11">
        <v>1684</v>
      </c>
      <c r="AF11">
        <v>1818</v>
      </c>
      <c r="AG11">
        <v>2036</v>
      </c>
      <c r="AH11">
        <v>2312</v>
      </c>
      <c r="AI11">
        <v>2475</v>
      </c>
      <c r="AJ11" s="12">
        <v>2555</v>
      </c>
      <c r="AK11">
        <v>2709</v>
      </c>
      <c r="AL11">
        <v>2862</v>
      </c>
      <c r="AM11">
        <v>2753</v>
      </c>
      <c r="AN11">
        <v>2891</v>
      </c>
      <c r="AO11" s="12">
        <v>2837</v>
      </c>
      <c r="AP11">
        <v>2882</v>
      </c>
      <c r="AQ11">
        <v>2888</v>
      </c>
      <c r="AR11">
        <v>2869</v>
      </c>
      <c r="AS11">
        <v>2740</v>
      </c>
      <c r="AT11" s="12">
        <v>2647</v>
      </c>
      <c r="AU11">
        <v>2636</v>
      </c>
      <c r="AV11">
        <v>2634</v>
      </c>
      <c r="AW11">
        <v>2599</v>
      </c>
      <c r="AX11">
        <v>2701</v>
      </c>
      <c r="AY11" s="12">
        <v>2716</v>
      </c>
      <c r="AZ11">
        <v>2678</v>
      </c>
      <c r="BA11">
        <v>2688</v>
      </c>
      <c r="BB11">
        <v>2582</v>
      </c>
      <c r="BC11">
        <v>2617</v>
      </c>
      <c r="BD11" s="12">
        <v>2553</v>
      </c>
      <c r="BE11">
        <v>2569</v>
      </c>
      <c r="BF11">
        <v>2524</v>
      </c>
      <c r="BG11">
        <v>2378</v>
      </c>
      <c r="BH11">
        <v>2361</v>
      </c>
      <c r="BI11" s="12">
        <v>2270</v>
      </c>
      <c r="BJ11">
        <v>2396</v>
      </c>
      <c r="BK11">
        <v>2010</v>
      </c>
      <c r="BL11">
        <v>2029</v>
      </c>
      <c r="BM11">
        <v>1945</v>
      </c>
      <c r="BN11" s="12">
        <v>1862</v>
      </c>
      <c r="BP11" t="s">
        <v>6</v>
      </c>
    </row>
    <row r="12" spans="2:68" x14ac:dyDescent="0.3">
      <c r="B12" t="s">
        <v>8</v>
      </c>
      <c r="F12" s="12"/>
      <c r="K12" s="12"/>
      <c r="N12">
        <v>2</v>
      </c>
      <c r="O12">
        <v>1</v>
      </c>
      <c r="P12" s="12">
        <v>1</v>
      </c>
      <c r="Q12">
        <v>6</v>
      </c>
      <c r="R12">
        <v>5</v>
      </c>
      <c r="S12">
        <v>9</v>
      </c>
      <c r="T12">
        <v>15</v>
      </c>
      <c r="U12" s="12">
        <v>12</v>
      </c>
      <c r="V12">
        <v>7</v>
      </c>
      <c r="W12">
        <v>12</v>
      </c>
      <c r="X12">
        <v>19</v>
      </c>
      <c r="Y12">
        <v>54</v>
      </c>
      <c r="Z12" s="12">
        <v>69</v>
      </c>
      <c r="AA12">
        <v>109</v>
      </c>
      <c r="AB12">
        <v>166</v>
      </c>
      <c r="AC12">
        <v>228</v>
      </c>
      <c r="AD12">
        <v>258</v>
      </c>
      <c r="AE12">
        <v>321</v>
      </c>
      <c r="AF12">
        <v>389</v>
      </c>
      <c r="AG12">
        <v>489</v>
      </c>
      <c r="AH12">
        <v>551</v>
      </c>
      <c r="AI12">
        <v>628</v>
      </c>
      <c r="AJ12" s="12">
        <v>713</v>
      </c>
      <c r="AK12">
        <v>836</v>
      </c>
      <c r="AL12">
        <v>961</v>
      </c>
      <c r="AM12">
        <v>983</v>
      </c>
      <c r="AN12">
        <v>1161</v>
      </c>
      <c r="AO12" s="12">
        <v>1237</v>
      </c>
      <c r="AP12">
        <v>1408</v>
      </c>
      <c r="AQ12">
        <v>1650</v>
      </c>
      <c r="AR12">
        <v>1769</v>
      </c>
      <c r="AS12">
        <v>1872</v>
      </c>
      <c r="AT12" s="12">
        <v>2031</v>
      </c>
      <c r="AU12">
        <v>2301</v>
      </c>
      <c r="AV12">
        <v>2396</v>
      </c>
      <c r="AW12">
        <v>2651</v>
      </c>
      <c r="AX12">
        <v>3102</v>
      </c>
      <c r="AY12" s="12">
        <v>3526</v>
      </c>
      <c r="AZ12">
        <v>3321</v>
      </c>
      <c r="BA12">
        <v>3663</v>
      </c>
      <c r="BB12">
        <v>3888</v>
      </c>
      <c r="BC12">
        <v>3989</v>
      </c>
      <c r="BD12" s="12">
        <v>3478</v>
      </c>
      <c r="BE12">
        <v>3750</v>
      </c>
      <c r="BF12">
        <v>3058</v>
      </c>
      <c r="BG12">
        <v>3417</v>
      </c>
      <c r="BH12">
        <v>3683</v>
      </c>
      <c r="BI12" s="12">
        <v>2695</v>
      </c>
      <c r="BJ12">
        <v>2568</v>
      </c>
      <c r="BK12">
        <v>2283</v>
      </c>
      <c r="BL12">
        <v>2179</v>
      </c>
      <c r="BM12">
        <v>1988</v>
      </c>
      <c r="BN12" s="15">
        <v>1909</v>
      </c>
      <c r="BO12" s="1"/>
      <c r="BP12" t="s">
        <v>8</v>
      </c>
    </row>
    <row r="13" spans="2:68" x14ac:dyDescent="0.3">
      <c r="B13" t="s">
        <v>9</v>
      </c>
      <c r="F13" s="12"/>
      <c r="K13" s="12"/>
      <c r="P13" s="12"/>
      <c r="U13" s="12"/>
      <c r="Z13" s="12"/>
      <c r="AJ13" s="12">
        <v>156</v>
      </c>
      <c r="AK13">
        <v>205</v>
      </c>
      <c r="AL13">
        <v>234</v>
      </c>
      <c r="AM13">
        <v>243</v>
      </c>
      <c r="AN13">
        <v>257</v>
      </c>
      <c r="AO13" s="12">
        <v>258</v>
      </c>
      <c r="AP13">
        <v>337</v>
      </c>
      <c r="AQ13">
        <v>396</v>
      </c>
      <c r="AR13">
        <v>463</v>
      </c>
      <c r="AS13">
        <v>500</v>
      </c>
      <c r="AT13" s="12">
        <v>569</v>
      </c>
      <c r="AU13">
        <v>685</v>
      </c>
      <c r="AV13">
        <v>729</v>
      </c>
      <c r="AW13">
        <v>855</v>
      </c>
      <c r="AX13">
        <v>1049</v>
      </c>
      <c r="AY13" s="12">
        <v>1150</v>
      </c>
      <c r="AZ13">
        <v>1266</v>
      </c>
      <c r="BA13">
        <v>1410</v>
      </c>
      <c r="BB13">
        <v>1539</v>
      </c>
      <c r="BC13">
        <v>1804</v>
      </c>
      <c r="BD13" s="12">
        <v>1842</v>
      </c>
      <c r="BE13">
        <v>2205</v>
      </c>
      <c r="BF13">
        <v>2541</v>
      </c>
      <c r="BG13">
        <v>2123</v>
      </c>
      <c r="BH13">
        <v>2084</v>
      </c>
      <c r="BI13" s="12">
        <v>3076</v>
      </c>
      <c r="BJ13">
        <v>3228</v>
      </c>
      <c r="BK13">
        <v>3456</v>
      </c>
      <c r="BL13">
        <v>3624</v>
      </c>
      <c r="BM13">
        <v>3691</v>
      </c>
      <c r="BN13" s="15">
        <v>3840</v>
      </c>
      <c r="BO13" s="2"/>
      <c r="BP13" t="s">
        <v>9</v>
      </c>
    </row>
    <row r="14" spans="2:68" x14ac:dyDescent="0.3">
      <c r="B14" t="s">
        <v>10</v>
      </c>
      <c r="F14" s="12"/>
      <c r="K14" s="12"/>
      <c r="P14" s="12"/>
      <c r="U14" s="12"/>
      <c r="Z14" s="12"/>
      <c r="AJ14" s="12">
        <v>117</v>
      </c>
      <c r="AK14">
        <v>117</v>
      </c>
      <c r="AL14">
        <v>136</v>
      </c>
      <c r="AM14">
        <v>132</v>
      </c>
      <c r="AN14">
        <v>152</v>
      </c>
      <c r="AO14" s="12">
        <v>170</v>
      </c>
      <c r="AP14">
        <v>188</v>
      </c>
      <c r="AQ14">
        <v>267</v>
      </c>
      <c r="AR14">
        <v>267</v>
      </c>
      <c r="AS14">
        <v>286</v>
      </c>
      <c r="AT14" s="12">
        <v>335</v>
      </c>
      <c r="AU14">
        <v>355</v>
      </c>
      <c r="AV14">
        <v>392</v>
      </c>
      <c r="AW14">
        <v>438</v>
      </c>
      <c r="AX14">
        <v>482</v>
      </c>
      <c r="AY14" s="12">
        <v>527</v>
      </c>
      <c r="AZ14">
        <v>599</v>
      </c>
      <c r="BA14">
        <v>634</v>
      </c>
      <c r="BB14">
        <v>699</v>
      </c>
      <c r="BC14">
        <v>724</v>
      </c>
      <c r="BD14" s="12">
        <v>759</v>
      </c>
      <c r="BE14">
        <v>748</v>
      </c>
      <c r="BF14">
        <v>762</v>
      </c>
      <c r="BG14">
        <v>785</v>
      </c>
      <c r="BH14">
        <v>816</v>
      </c>
      <c r="BI14" s="12">
        <v>786</v>
      </c>
      <c r="BJ14">
        <v>751</v>
      </c>
      <c r="BK14">
        <v>669</v>
      </c>
      <c r="BL14">
        <v>738</v>
      </c>
      <c r="BM14">
        <v>629</v>
      </c>
      <c r="BN14" s="15">
        <v>613</v>
      </c>
      <c r="BO14" s="2"/>
      <c r="BP14" t="s">
        <v>10</v>
      </c>
    </row>
    <row r="15" spans="2:68" x14ac:dyDescent="0.3">
      <c r="B15" t="s">
        <v>11</v>
      </c>
      <c r="F15" s="12"/>
      <c r="K15" s="12"/>
      <c r="P15" s="12"/>
      <c r="U15" s="12"/>
      <c r="Z15" s="12"/>
      <c r="AJ15" s="12"/>
      <c r="AO15" s="12"/>
      <c r="AT15" s="12"/>
      <c r="AV15">
        <v>189</v>
      </c>
      <c r="AW15">
        <v>239</v>
      </c>
      <c r="AX15">
        <v>255</v>
      </c>
      <c r="AY15" s="12">
        <v>269</v>
      </c>
      <c r="AZ15">
        <v>281</v>
      </c>
      <c r="BA15">
        <v>314</v>
      </c>
      <c r="BB15">
        <v>331</v>
      </c>
      <c r="BC15">
        <v>361</v>
      </c>
      <c r="BD15" s="12">
        <v>418</v>
      </c>
      <c r="BE15">
        <v>517</v>
      </c>
      <c r="BF15">
        <v>517</v>
      </c>
      <c r="BG15">
        <v>535</v>
      </c>
      <c r="BH15">
        <v>562</v>
      </c>
      <c r="BI15" s="12">
        <v>559</v>
      </c>
      <c r="BJ15">
        <v>562</v>
      </c>
      <c r="BK15">
        <v>602</v>
      </c>
      <c r="BL15">
        <v>621</v>
      </c>
      <c r="BM15">
        <v>607</v>
      </c>
      <c r="BN15" s="15">
        <v>643</v>
      </c>
      <c r="BO15" s="2"/>
      <c r="BP15" t="s">
        <v>11</v>
      </c>
    </row>
    <row r="16" spans="2:68" x14ac:dyDescent="0.3">
      <c r="B16" t="s">
        <v>12</v>
      </c>
      <c r="F16" s="12"/>
      <c r="K16" s="12"/>
      <c r="P16" s="12"/>
      <c r="U16" s="12"/>
      <c r="Z16" s="12"/>
      <c r="AJ16" s="12"/>
      <c r="AO16" s="12"/>
      <c r="AT16" s="12"/>
      <c r="AV16">
        <v>194</v>
      </c>
      <c r="AW16">
        <v>184</v>
      </c>
      <c r="AX16">
        <v>222</v>
      </c>
      <c r="AY16" s="12">
        <v>264</v>
      </c>
      <c r="AZ16">
        <v>266</v>
      </c>
      <c r="BA16">
        <v>290</v>
      </c>
      <c r="BB16">
        <v>301</v>
      </c>
      <c r="BC16">
        <v>302</v>
      </c>
      <c r="BD16" s="12">
        <v>417</v>
      </c>
      <c r="BE16">
        <v>338</v>
      </c>
      <c r="BF16">
        <v>378</v>
      </c>
      <c r="BG16">
        <v>405</v>
      </c>
      <c r="BH16">
        <v>440</v>
      </c>
      <c r="BI16" s="12">
        <v>484</v>
      </c>
      <c r="BJ16">
        <v>522</v>
      </c>
      <c r="BK16">
        <v>577</v>
      </c>
      <c r="BL16">
        <v>526</v>
      </c>
      <c r="BM16">
        <v>553</v>
      </c>
      <c r="BN16" s="15">
        <v>535</v>
      </c>
      <c r="BO16" s="2"/>
      <c r="BP16" t="s">
        <v>12</v>
      </c>
    </row>
    <row r="17" spans="2:68" x14ac:dyDescent="0.3">
      <c r="B17" t="s">
        <v>13</v>
      </c>
      <c r="F17" s="12"/>
      <c r="K17" s="12"/>
      <c r="P17" s="12"/>
      <c r="U17" s="12"/>
      <c r="Z17" s="12"/>
      <c r="AJ17" s="12"/>
      <c r="AO17" s="12"/>
      <c r="AT17" s="12"/>
      <c r="AY17" s="12"/>
      <c r="BD17" s="12"/>
      <c r="BF17">
        <v>451</v>
      </c>
      <c r="BG17">
        <v>660</v>
      </c>
      <c r="BH17">
        <v>937</v>
      </c>
      <c r="BI17" s="12">
        <v>1237</v>
      </c>
      <c r="BJ17">
        <v>1328</v>
      </c>
      <c r="BK17">
        <v>1492</v>
      </c>
      <c r="BL17">
        <v>1352</v>
      </c>
      <c r="BM17">
        <v>1428</v>
      </c>
      <c r="BN17" s="15">
        <v>1464</v>
      </c>
      <c r="BO17" s="2"/>
      <c r="BP17" t="s">
        <v>13</v>
      </c>
    </row>
    <row r="18" spans="2:68" x14ac:dyDescent="0.3">
      <c r="B18" t="s">
        <v>14</v>
      </c>
      <c r="F18" s="12"/>
      <c r="K18" s="12"/>
      <c r="P18" s="12"/>
      <c r="U18" s="12"/>
      <c r="Z18" s="12"/>
      <c r="AJ18" s="12"/>
      <c r="AO18" s="12"/>
      <c r="AT18" s="12"/>
      <c r="AY18" s="12"/>
      <c r="BD18" s="12"/>
      <c r="BF18">
        <v>1568</v>
      </c>
      <c r="BG18">
        <v>1970</v>
      </c>
      <c r="BH18">
        <v>2378</v>
      </c>
      <c r="BI18" s="12">
        <v>2316</v>
      </c>
      <c r="BJ18">
        <v>2172</v>
      </c>
      <c r="BK18">
        <v>2099</v>
      </c>
      <c r="BL18">
        <v>2307</v>
      </c>
      <c r="BM18">
        <v>2309</v>
      </c>
      <c r="BN18" s="15">
        <v>2241</v>
      </c>
      <c r="BO18" s="2"/>
      <c r="BP18" t="s">
        <v>14</v>
      </c>
    </row>
    <row r="19" spans="2:68" x14ac:dyDescent="0.3">
      <c r="B19" t="s">
        <v>7</v>
      </c>
      <c r="C19">
        <v>16</v>
      </c>
      <c r="D19">
        <v>29</v>
      </c>
      <c r="E19">
        <v>34</v>
      </c>
      <c r="F19" s="12">
        <v>39</v>
      </c>
      <c r="G19">
        <v>43</v>
      </c>
      <c r="H19">
        <v>80</v>
      </c>
      <c r="I19">
        <v>66</v>
      </c>
      <c r="J19">
        <v>70</v>
      </c>
      <c r="K19" s="12">
        <v>91</v>
      </c>
      <c r="L19">
        <v>83</v>
      </c>
      <c r="M19">
        <v>98</v>
      </c>
      <c r="N19">
        <v>98</v>
      </c>
      <c r="O19">
        <v>110</v>
      </c>
      <c r="P19" s="12">
        <v>137</v>
      </c>
      <c r="Q19">
        <v>155</v>
      </c>
      <c r="R19">
        <v>140</v>
      </c>
      <c r="S19">
        <v>180</v>
      </c>
      <c r="T19">
        <v>203</v>
      </c>
      <c r="U19" s="12">
        <v>234</v>
      </c>
      <c r="V19">
        <v>244</v>
      </c>
      <c r="W19">
        <v>274</v>
      </c>
      <c r="X19">
        <v>311</v>
      </c>
      <c r="Y19">
        <v>304</v>
      </c>
      <c r="Z19" s="12">
        <v>357</v>
      </c>
      <c r="AA19">
        <v>388</v>
      </c>
      <c r="AB19">
        <v>388</v>
      </c>
      <c r="AC19">
        <v>401</v>
      </c>
      <c r="AD19">
        <v>405</v>
      </c>
      <c r="AE19">
        <v>448</v>
      </c>
      <c r="AF19">
        <v>517</v>
      </c>
      <c r="AG19">
        <v>597</v>
      </c>
      <c r="AH19">
        <v>694</v>
      </c>
      <c r="AI19">
        <v>749</v>
      </c>
      <c r="AJ19" s="12">
        <v>493</v>
      </c>
      <c r="AK19">
        <v>564</v>
      </c>
      <c r="AL19">
        <v>336</v>
      </c>
      <c r="AM19">
        <v>534</v>
      </c>
      <c r="AN19">
        <v>321</v>
      </c>
      <c r="AO19" s="12">
        <v>613</v>
      </c>
      <c r="AP19">
        <v>642</v>
      </c>
      <c r="AQ19">
        <v>721</v>
      </c>
      <c r="AR19">
        <v>798</v>
      </c>
      <c r="AS19">
        <v>725</v>
      </c>
      <c r="AT19" s="12">
        <v>857</v>
      </c>
      <c r="AU19">
        <v>913</v>
      </c>
      <c r="AV19">
        <v>476</v>
      </c>
      <c r="AW19">
        <v>478</v>
      </c>
      <c r="AX19">
        <v>536</v>
      </c>
      <c r="AY19" s="12">
        <v>668</v>
      </c>
      <c r="AZ19">
        <v>628</v>
      </c>
      <c r="BA19">
        <v>727</v>
      </c>
      <c r="BB19">
        <v>624</v>
      </c>
      <c r="BC19">
        <v>868</v>
      </c>
      <c r="BD19" s="12">
        <v>1552</v>
      </c>
      <c r="BE19">
        <v>1627</v>
      </c>
      <c r="BF19">
        <v>636</v>
      </c>
      <c r="BG19">
        <v>634</v>
      </c>
      <c r="BH19">
        <v>736</v>
      </c>
      <c r="BI19" s="12">
        <v>748</v>
      </c>
      <c r="BJ19">
        <v>756</v>
      </c>
      <c r="BK19">
        <v>809</v>
      </c>
      <c r="BL19">
        <v>921</v>
      </c>
      <c r="BM19">
        <v>957</v>
      </c>
      <c r="BN19" s="15">
        <v>974</v>
      </c>
      <c r="BO19" s="2"/>
      <c r="BP19" t="s">
        <v>7</v>
      </c>
    </row>
    <row r="20" spans="2:68" x14ac:dyDescent="0.3">
      <c r="F20" s="12"/>
      <c r="K20" s="12"/>
      <c r="P20" s="12"/>
      <c r="U20" s="12"/>
      <c r="Z20" s="12"/>
      <c r="AJ20" s="12"/>
      <c r="AO20" s="12"/>
      <c r="AT20" s="12"/>
      <c r="AY20" s="12"/>
      <c r="BD20" s="12"/>
      <c r="BI20" s="12"/>
      <c r="BN20" s="15"/>
      <c r="BO20" s="2"/>
    </row>
    <row r="21" spans="2:68" ht="20.399999999999999" customHeight="1" x14ac:dyDescent="0.3">
      <c r="B21" t="s">
        <v>16</v>
      </c>
      <c r="C21">
        <f>SUM(C5:C19)</f>
        <v>5494</v>
      </c>
      <c r="D21">
        <f t="shared" ref="D21:BN21" si="1">SUM(D5:D19)</f>
        <v>5822</v>
      </c>
      <c r="E21">
        <f t="shared" si="1"/>
        <v>6200</v>
      </c>
      <c r="F21" s="12">
        <f t="shared" si="1"/>
        <v>6454</v>
      </c>
      <c r="G21">
        <f t="shared" si="1"/>
        <v>6535</v>
      </c>
      <c r="H21">
        <f t="shared" si="1"/>
        <v>6951</v>
      </c>
      <c r="I21">
        <f t="shared" si="1"/>
        <v>6688</v>
      </c>
      <c r="J21">
        <f t="shared" si="1"/>
        <v>6753</v>
      </c>
      <c r="K21" s="12">
        <f t="shared" si="1"/>
        <v>7053</v>
      </c>
      <c r="L21">
        <f t="shared" si="1"/>
        <v>7143</v>
      </c>
      <c r="M21">
        <f t="shared" si="1"/>
        <v>7348</v>
      </c>
      <c r="N21">
        <f t="shared" si="1"/>
        <v>7873</v>
      </c>
      <c r="O21">
        <f t="shared" si="1"/>
        <v>8159</v>
      </c>
      <c r="P21" s="12">
        <f t="shared" si="1"/>
        <v>8941</v>
      </c>
      <c r="Q21">
        <f t="shared" si="1"/>
        <v>9056</v>
      </c>
      <c r="R21">
        <f t="shared" si="1"/>
        <v>9621</v>
      </c>
      <c r="S21">
        <f t="shared" si="1"/>
        <v>10014</v>
      </c>
      <c r="T21">
        <f t="shared" si="1"/>
        <v>10668</v>
      </c>
      <c r="U21" s="12">
        <f t="shared" si="1"/>
        <v>10861</v>
      </c>
      <c r="V21">
        <f t="shared" si="1"/>
        <v>11019</v>
      </c>
      <c r="W21">
        <f t="shared" si="1"/>
        <v>11425</v>
      </c>
      <c r="X21">
        <f t="shared" si="1"/>
        <v>11618</v>
      </c>
      <c r="Y21">
        <f t="shared" si="1"/>
        <v>11922</v>
      </c>
      <c r="Z21" s="12">
        <f t="shared" si="1"/>
        <v>12329</v>
      </c>
      <c r="AA21">
        <f t="shared" si="1"/>
        <v>12878</v>
      </c>
      <c r="AB21">
        <f t="shared" si="1"/>
        <v>13478</v>
      </c>
      <c r="AC21">
        <f t="shared" si="1"/>
        <v>14209</v>
      </c>
      <c r="AD21">
        <f t="shared" si="1"/>
        <v>14671</v>
      </c>
      <c r="AE21">
        <f t="shared" si="1"/>
        <v>15255</v>
      </c>
      <c r="AF21">
        <f t="shared" si="1"/>
        <v>16151</v>
      </c>
      <c r="AG21">
        <f t="shared" si="1"/>
        <v>17145</v>
      </c>
      <c r="AH21">
        <f t="shared" si="1"/>
        <v>18209</v>
      </c>
      <c r="AI21">
        <f t="shared" si="1"/>
        <v>18831</v>
      </c>
      <c r="AJ21" s="12">
        <f t="shared" si="1"/>
        <v>19133</v>
      </c>
      <c r="AK21">
        <f t="shared" si="1"/>
        <v>19883</v>
      </c>
      <c r="AL21">
        <f t="shared" si="1"/>
        <v>19954</v>
      </c>
      <c r="AM21">
        <f t="shared" si="1"/>
        <v>19500</v>
      </c>
      <c r="AN21">
        <f t="shared" si="1"/>
        <v>19594</v>
      </c>
      <c r="AO21" s="12">
        <f t="shared" si="1"/>
        <v>19428</v>
      </c>
      <c r="AP21">
        <f t="shared" si="1"/>
        <v>19849</v>
      </c>
      <c r="AQ21">
        <f t="shared" si="1"/>
        <v>20078</v>
      </c>
      <c r="AR21">
        <f t="shared" si="1"/>
        <v>20190</v>
      </c>
      <c r="AS21">
        <f t="shared" si="1"/>
        <v>19594</v>
      </c>
      <c r="AT21" s="12">
        <f t="shared" si="1"/>
        <v>19790</v>
      </c>
      <c r="AU21">
        <f t="shared" si="1"/>
        <v>20252</v>
      </c>
      <c r="AV21">
        <f t="shared" si="1"/>
        <v>20557</v>
      </c>
      <c r="AW21">
        <f t="shared" si="1"/>
        <v>21136</v>
      </c>
      <c r="AX21">
        <f>SUM(AX5:AX19)</f>
        <v>22353</v>
      </c>
      <c r="AY21" s="12">
        <f t="shared" si="1"/>
        <v>23785</v>
      </c>
      <c r="AZ21">
        <f t="shared" si="1"/>
        <v>23865</v>
      </c>
      <c r="BA21">
        <f t="shared" si="1"/>
        <v>24241</v>
      </c>
      <c r="BB21">
        <f t="shared" si="1"/>
        <v>24393</v>
      </c>
      <c r="BC21">
        <f t="shared" si="1"/>
        <v>25270</v>
      </c>
      <c r="BD21" s="12">
        <f t="shared" si="1"/>
        <v>25941</v>
      </c>
      <c r="BE21">
        <f t="shared" si="1"/>
        <v>27685</v>
      </c>
      <c r="BF21">
        <f t="shared" si="1"/>
        <v>28518</v>
      </c>
      <c r="BG21">
        <f t="shared" si="1"/>
        <v>29244</v>
      </c>
      <c r="BH21">
        <f t="shared" si="1"/>
        <v>30860</v>
      </c>
      <c r="BI21" s="12">
        <f t="shared" si="1"/>
        <v>31310</v>
      </c>
      <c r="BJ21">
        <f t="shared" si="1"/>
        <v>31795</v>
      </c>
      <c r="BK21">
        <f t="shared" si="1"/>
        <v>32038</v>
      </c>
      <c r="BL21">
        <f t="shared" si="1"/>
        <v>31811</v>
      </c>
      <c r="BM21">
        <f t="shared" si="1"/>
        <v>31645</v>
      </c>
      <c r="BN21" s="12">
        <f t="shared" si="1"/>
        <v>32214</v>
      </c>
    </row>
    <row r="22" spans="2:68" ht="19.8" customHeight="1" x14ac:dyDescent="0.3">
      <c r="B22" t="s">
        <v>17</v>
      </c>
      <c r="C22" s="4">
        <f>C5/C21</f>
        <v>0.44557699308336368</v>
      </c>
      <c r="D22" s="4">
        <f t="shared" ref="D22:BN22" si="2">D5/D21</f>
        <v>0.44950188938509106</v>
      </c>
      <c r="E22" s="4">
        <f t="shared" si="2"/>
        <v>0.44225806451612903</v>
      </c>
      <c r="F22" s="13">
        <f t="shared" si="2"/>
        <v>0.41896498295630619</v>
      </c>
      <c r="G22" s="4">
        <f t="shared" si="2"/>
        <v>0.43794950267788829</v>
      </c>
      <c r="H22" s="4">
        <f t="shared" si="2"/>
        <v>0.43562077398935406</v>
      </c>
      <c r="I22" s="4">
        <f t="shared" si="2"/>
        <v>0.45110645933014354</v>
      </c>
      <c r="J22" s="4">
        <f t="shared" si="2"/>
        <v>0.45535317636605954</v>
      </c>
      <c r="K22" s="13">
        <f t="shared" si="2"/>
        <v>0.45824471855947824</v>
      </c>
      <c r="L22" s="4">
        <f t="shared" si="2"/>
        <v>0.45373092538149234</v>
      </c>
      <c r="M22" s="4">
        <f t="shared" si="2"/>
        <v>0.45454545454545453</v>
      </c>
      <c r="N22" s="4">
        <f t="shared" si="2"/>
        <v>0.45497269147720054</v>
      </c>
      <c r="O22" s="4">
        <f t="shared" si="2"/>
        <v>0.45949258487559752</v>
      </c>
      <c r="P22" s="13">
        <f t="shared" si="2"/>
        <v>0.44446929873615926</v>
      </c>
      <c r="Q22" s="4">
        <f t="shared" si="2"/>
        <v>0.45969522968197879</v>
      </c>
      <c r="R22" s="4">
        <f t="shared" si="2"/>
        <v>0.45566988878494957</v>
      </c>
      <c r="S22" s="4">
        <f t="shared" si="2"/>
        <v>0.46574795286598764</v>
      </c>
      <c r="T22" s="4">
        <f t="shared" si="2"/>
        <v>0.45134983127109113</v>
      </c>
      <c r="U22" s="13">
        <f t="shared" si="2"/>
        <v>0.46220421692293528</v>
      </c>
      <c r="V22" s="4">
        <f t="shared" si="2"/>
        <v>0.46256466104002181</v>
      </c>
      <c r="W22" s="4">
        <f t="shared" si="2"/>
        <v>0.47150984682713348</v>
      </c>
      <c r="X22" s="4">
        <f t="shared" si="2"/>
        <v>0.4667756928903426</v>
      </c>
      <c r="Y22" s="4">
        <f t="shared" si="2"/>
        <v>0.46821003187384669</v>
      </c>
      <c r="Z22" s="13">
        <f t="shared" si="2"/>
        <v>0.47481547570768107</v>
      </c>
      <c r="AA22" s="4">
        <f t="shared" si="2"/>
        <v>0.48175182481751827</v>
      </c>
      <c r="AB22" s="4">
        <f t="shared" si="2"/>
        <v>0.46579611218281647</v>
      </c>
      <c r="AC22" s="4">
        <f t="shared" si="2"/>
        <v>0.47047645858258852</v>
      </c>
      <c r="AD22" s="4">
        <f t="shared" si="2"/>
        <v>0.47883579851407537</v>
      </c>
      <c r="AE22" s="4">
        <f t="shared" si="2"/>
        <v>0.47086201245493281</v>
      </c>
      <c r="AF22" s="4">
        <f t="shared" si="2"/>
        <v>0.46944461643241903</v>
      </c>
      <c r="AG22" s="4">
        <f t="shared" si="2"/>
        <v>0.45832604257801107</v>
      </c>
      <c r="AH22" s="4">
        <f t="shared" si="2"/>
        <v>0.45038167938931295</v>
      </c>
      <c r="AI22" s="4">
        <f t="shared" si="2"/>
        <v>0.44554192554829802</v>
      </c>
      <c r="AJ22" s="4">
        <f t="shared" si="2"/>
        <v>0.44823080541472848</v>
      </c>
      <c r="AK22" s="4">
        <f t="shared" si="2"/>
        <v>0.44912739526228435</v>
      </c>
      <c r="AL22" s="4">
        <f t="shared" si="2"/>
        <v>0.45249072867595469</v>
      </c>
      <c r="AM22" s="4">
        <f t="shared" si="2"/>
        <v>0.44594871794871793</v>
      </c>
      <c r="AN22" s="4">
        <f t="shared" si="2"/>
        <v>0.44120649178319893</v>
      </c>
      <c r="AO22" s="13">
        <f t="shared" si="2"/>
        <v>0.44796170475602226</v>
      </c>
      <c r="AP22" s="4">
        <f t="shared" si="2"/>
        <v>0.44511058491611666</v>
      </c>
      <c r="AQ22" s="4">
        <f t="shared" si="2"/>
        <v>0.43236378125311287</v>
      </c>
      <c r="AR22" s="4">
        <f t="shared" si="2"/>
        <v>0.42263496780584447</v>
      </c>
      <c r="AS22" s="4">
        <f t="shared" si="2"/>
        <v>0.42569153822598754</v>
      </c>
      <c r="AT22" s="13">
        <f t="shared" si="2"/>
        <v>0.42566953006568975</v>
      </c>
      <c r="AU22" s="4">
        <f t="shared" si="2"/>
        <v>0.42040292316808214</v>
      </c>
      <c r="AV22" s="4">
        <f t="shared" si="2"/>
        <v>0.42190008269689155</v>
      </c>
      <c r="AW22" s="4">
        <f t="shared" si="2"/>
        <v>0.42534065102195306</v>
      </c>
      <c r="AX22" s="4">
        <f t="shared" si="2"/>
        <v>0.40191473180333737</v>
      </c>
      <c r="AY22" s="13">
        <f t="shared" si="2"/>
        <v>0.39882278747109523</v>
      </c>
      <c r="AZ22" s="4">
        <f t="shared" si="2"/>
        <v>0.41667714225853758</v>
      </c>
      <c r="BA22" s="4">
        <f t="shared" si="2"/>
        <v>0.39771461573367434</v>
      </c>
      <c r="BB22" s="4">
        <f t="shared" si="2"/>
        <v>0.40195957856762188</v>
      </c>
      <c r="BC22" s="4">
        <f t="shared" si="2"/>
        <v>0.39774436090225562</v>
      </c>
      <c r="BD22" s="13">
        <f t="shared" si="2"/>
        <v>0.40052426660498824</v>
      </c>
      <c r="BE22" s="4">
        <f t="shared" si="2"/>
        <v>0.40415387393895613</v>
      </c>
      <c r="BF22" s="4">
        <f t="shared" si="2"/>
        <v>0.40104495406409985</v>
      </c>
      <c r="BG22" s="4">
        <f t="shared" si="2"/>
        <v>0.40507454520585418</v>
      </c>
      <c r="BH22" s="4">
        <f t="shared" si="2"/>
        <v>0.4001944264419961</v>
      </c>
      <c r="BI22" s="13">
        <f t="shared" si="2"/>
        <v>0.40511018843819868</v>
      </c>
      <c r="BJ22" s="4">
        <f t="shared" si="2"/>
        <v>0.41578864601352417</v>
      </c>
      <c r="BK22" s="4">
        <f t="shared" si="2"/>
        <v>0.43935326799425684</v>
      </c>
      <c r="BL22" s="4">
        <f t="shared" si="2"/>
        <v>0.42677061393857468</v>
      </c>
      <c r="BM22" s="4">
        <f t="shared" si="2"/>
        <v>0.43599304787486176</v>
      </c>
      <c r="BN22" s="13">
        <f t="shared" si="2"/>
        <v>0.44775563419631215</v>
      </c>
    </row>
    <row r="33" spans="38:38" x14ac:dyDescent="0.3">
      <c r="AL33" t="s">
        <v>34</v>
      </c>
    </row>
    <row r="34" spans="38:38" x14ac:dyDescent="0.3">
      <c r="AL34" t="s">
        <v>34</v>
      </c>
    </row>
  </sheetData>
  <mergeCells count="1">
    <mergeCell ref="C2:T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17"/>
  <sheetViews>
    <sheetView workbookViewId="0">
      <selection activeCell="K13" sqref="K12:K13"/>
    </sheetView>
  </sheetViews>
  <sheetFormatPr defaultRowHeight="14.4" x14ac:dyDescent="0.3"/>
  <cols>
    <col min="9" max="9" width="14.6640625" customWidth="1"/>
  </cols>
  <sheetData>
    <row r="2" spans="4:9" x14ac:dyDescent="0.3">
      <c r="D2" s="11" t="s">
        <v>33</v>
      </c>
      <c r="E2" s="11"/>
      <c r="F2" s="11"/>
      <c r="G2" s="11"/>
      <c r="H2" s="11"/>
      <c r="I2" s="11"/>
    </row>
    <row r="4" spans="4:9" x14ac:dyDescent="0.3">
      <c r="D4" t="s">
        <v>18</v>
      </c>
      <c r="E4">
        <v>40</v>
      </c>
      <c r="F4" s="4">
        <f>E4/$E$14</f>
        <v>8.0160320641282562E-2</v>
      </c>
      <c r="G4" s="4">
        <f>F4</f>
        <v>8.0160320641282562E-2</v>
      </c>
      <c r="H4" s="4">
        <f>1-G4</f>
        <v>0.91983967935871747</v>
      </c>
      <c r="I4" s="9" t="s">
        <v>29</v>
      </c>
    </row>
    <row r="5" spans="4:9" x14ac:dyDescent="0.3">
      <c r="D5" t="s">
        <v>19</v>
      </c>
      <c r="E5">
        <v>123</v>
      </c>
      <c r="F5" s="4">
        <f t="shared" ref="F5:F13" si="0">E5/$E$14</f>
        <v>0.24649298597194388</v>
      </c>
      <c r="G5" s="4">
        <f>G4+F5</f>
        <v>0.32665330661322645</v>
      </c>
      <c r="H5" s="4">
        <f t="shared" ref="H5:H13" si="1">1-G5</f>
        <v>0.67334669338677355</v>
      </c>
      <c r="I5" s="10"/>
    </row>
    <row r="6" spans="4:9" x14ac:dyDescent="0.3">
      <c r="D6" t="s">
        <v>20</v>
      </c>
      <c r="E6">
        <v>49</v>
      </c>
      <c r="F6" s="4">
        <f t="shared" si="0"/>
        <v>9.8196392785571143E-2</v>
      </c>
      <c r="G6" s="4">
        <f t="shared" ref="G6:G13" si="2">G5+F6</f>
        <v>0.42484969939879758</v>
      </c>
      <c r="H6" s="4">
        <f t="shared" si="1"/>
        <v>0.57515030060120242</v>
      </c>
      <c r="I6" s="10"/>
    </row>
    <row r="7" spans="4:9" ht="23.4" customHeight="1" x14ac:dyDescent="0.3">
      <c r="D7" s="5" t="s">
        <v>21</v>
      </c>
      <c r="E7">
        <v>55</v>
      </c>
      <c r="F7" s="4">
        <f t="shared" si="0"/>
        <v>0.11022044088176353</v>
      </c>
      <c r="G7" s="4">
        <f t="shared" si="2"/>
        <v>0.5350701402805611</v>
      </c>
      <c r="H7" s="4">
        <f t="shared" si="1"/>
        <v>0.4649298597194389</v>
      </c>
      <c r="I7" s="10" t="s">
        <v>30</v>
      </c>
    </row>
    <row r="8" spans="4:9" x14ac:dyDescent="0.3">
      <c r="D8" t="s">
        <v>22</v>
      </c>
      <c r="E8">
        <v>34</v>
      </c>
      <c r="F8" s="4">
        <f t="shared" si="0"/>
        <v>6.8136272545090179E-2</v>
      </c>
      <c r="G8" s="4">
        <f t="shared" si="2"/>
        <v>0.60320641282565124</v>
      </c>
      <c r="H8" s="4">
        <f t="shared" si="1"/>
        <v>0.39679358717434876</v>
      </c>
      <c r="I8" s="10"/>
    </row>
    <row r="9" spans="4:9" x14ac:dyDescent="0.3">
      <c r="D9" t="s">
        <v>23</v>
      </c>
      <c r="E9">
        <v>47</v>
      </c>
      <c r="F9" s="4">
        <f t="shared" si="0"/>
        <v>9.4188376753507011E-2</v>
      </c>
      <c r="G9" s="4">
        <f t="shared" si="2"/>
        <v>0.69739478957915824</v>
      </c>
      <c r="H9" s="4">
        <f t="shared" si="1"/>
        <v>0.30260521042084176</v>
      </c>
      <c r="I9" s="10"/>
    </row>
    <row r="10" spans="4:9" ht="22.8" customHeight="1" x14ac:dyDescent="0.3">
      <c r="D10" t="s">
        <v>24</v>
      </c>
      <c r="E10">
        <v>66</v>
      </c>
      <c r="F10" s="4">
        <f t="shared" si="0"/>
        <v>0.13226452905811623</v>
      </c>
      <c r="G10" s="4">
        <f t="shared" si="2"/>
        <v>0.82965931863727449</v>
      </c>
      <c r="H10" s="4">
        <f t="shared" si="1"/>
        <v>0.17034068136272551</v>
      </c>
      <c r="I10" s="10" t="s">
        <v>31</v>
      </c>
    </row>
    <row r="11" spans="4:9" x14ac:dyDescent="0.3">
      <c r="D11" t="s">
        <v>25</v>
      </c>
      <c r="E11">
        <v>45</v>
      </c>
      <c r="F11" s="4">
        <f t="shared" si="0"/>
        <v>9.0180360721442893E-2</v>
      </c>
      <c r="G11" s="4">
        <f t="shared" si="2"/>
        <v>0.91983967935871735</v>
      </c>
      <c r="H11" s="4">
        <f t="shared" si="1"/>
        <v>8.0160320641282645E-2</v>
      </c>
      <c r="I11" s="10"/>
    </row>
    <row r="12" spans="4:9" x14ac:dyDescent="0.3">
      <c r="D12" t="s">
        <v>26</v>
      </c>
      <c r="E12">
        <v>28</v>
      </c>
      <c r="F12" s="4">
        <f t="shared" si="0"/>
        <v>5.6112224448897796E-2</v>
      </c>
      <c r="G12" s="4">
        <f t="shared" si="2"/>
        <v>0.97595190380761521</v>
      </c>
      <c r="H12" s="4">
        <f t="shared" si="1"/>
        <v>2.4048096192384794E-2</v>
      </c>
      <c r="I12" s="10"/>
    </row>
    <row r="13" spans="4:9" x14ac:dyDescent="0.3">
      <c r="D13" t="s">
        <v>27</v>
      </c>
      <c r="E13">
        <v>12</v>
      </c>
      <c r="F13" s="4">
        <f t="shared" si="0"/>
        <v>2.4048096192384769E-2</v>
      </c>
      <c r="G13" s="4">
        <f t="shared" si="2"/>
        <v>1</v>
      </c>
      <c r="H13" s="4">
        <f t="shared" si="1"/>
        <v>0</v>
      </c>
      <c r="I13" s="3" t="s">
        <v>32</v>
      </c>
    </row>
    <row r="14" spans="4:9" x14ac:dyDescent="0.3">
      <c r="E14">
        <f>SUM(E4:E13)</f>
        <v>499</v>
      </c>
    </row>
    <row r="16" spans="4:9" x14ac:dyDescent="0.3">
      <c r="I16" s="6">
        <f>7.5/(G7-G6)</f>
        <v>68.045454545454547</v>
      </c>
    </row>
    <row r="17" spans="4:6" x14ac:dyDescent="0.3">
      <c r="D17" s="8" t="s">
        <v>28</v>
      </c>
      <c r="E17" s="8"/>
      <c r="F17" s="8"/>
    </row>
  </sheetData>
  <mergeCells count="5">
    <mergeCell ref="D17:F17"/>
    <mergeCell ref="I4:I6"/>
    <mergeCell ref="I7:I9"/>
    <mergeCell ref="I10:I12"/>
    <mergeCell ref="D2:I2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HS-incomes-1878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Chamberlayne</dc:creator>
  <cp:lastModifiedBy>Don Chamberlayne</cp:lastModifiedBy>
  <cp:lastPrinted>2017-02-18T05:00:25Z</cp:lastPrinted>
  <dcterms:created xsi:type="dcterms:W3CDTF">2017-02-16T01:20:08Z</dcterms:created>
  <dcterms:modified xsi:type="dcterms:W3CDTF">2017-03-16T00:01:20Z</dcterms:modified>
</cp:coreProperties>
</file>